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59" i="1" l="1"/>
  <c r="J52" i="1" l="1"/>
  <c r="J51" i="1" l="1"/>
  <c r="J50" i="1" l="1"/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</calcChain>
</file>

<file path=xl/sharedStrings.xml><?xml version="1.0" encoding="utf-8"?>
<sst xmlns="http://schemas.openxmlformats.org/spreadsheetml/2006/main" count="303" uniqueCount="186">
  <si>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</si>
  <si>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</si>
  <si>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</si>
  <si>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</si>
  <si>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</si>
  <si>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</si>
  <si>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</si>
  <si>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r>
      <t xml:space="preserve">Географические координаты </t>
    </r>
    <r>
      <rPr>
        <b/>
        <sz val="8"/>
        <color theme="1"/>
        <rFont val="Calibri"/>
        <family val="2"/>
        <charset val="204"/>
        <scheme val="minor"/>
      </rPr>
      <t>(широта, долгота)</t>
    </r>
  </si>
  <si>
    <r>
      <t xml:space="preserve">Вид покрытия </t>
    </r>
    <r>
      <rPr>
        <b/>
        <sz val="8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</si>
  <si>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Calibri"/>
        <family val="2"/>
        <charset val="204"/>
        <scheme val="minor"/>
      </rPr>
      <t>(при отсутствии покрытия - площадь не определена)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</si>
  <si>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Объем, м³ </t>
    </r>
    <r>
      <rPr>
        <b/>
        <sz val="8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</si>
  <si>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</si>
  <si>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b/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</si>
  <si>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Данные о техничеcких характеристиках мест (площадок) накопления ТКО</t>
  </si>
  <si>
    <r>
      <t xml:space="preserve">Данные о собственниках мест (площадок) накопления ТКО </t>
    </r>
    <r>
      <rPr>
        <b/>
        <sz val="8"/>
        <color theme="1"/>
        <rFont val="Calibri"/>
        <family val="2"/>
        <charset val="204"/>
        <scheme val="minor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</si>
  <si>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Calibri"/>
        <family val="2"/>
        <charset val="204"/>
        <scheme val="minor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</si>
  <si>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t>п. Волово ул. Хрунова д.37</t>
  </si>
  <si>
    <t>п. Волово ул. Дорожная д.6</t>
  </si>
  <si>
    <t>п. Волово ул. Зеленый бульвар д.1</t>
  </si>
  <si>
    <t>п. Волово ул. Александрова д.31</t>
  </si>
  <si>
    <t>п. Волово ул.Александрова д.35</t>
  </si>
  <si>
    <t>п. Волово ул. Ленина д.79</t>
  </si>
  <si>
    <t>п. Волово ул. Ленина д.73</t>
  </si>
  <si>
    <t>п. Волово ул. Ленина д.48 а</t>
  </si>
  <si>
    <t>п. Волово ул. Ленина д.46 а</t>
  </si>
  <si>
    <t>п. Волово ул. Сентемова д.1 а</t>
  </si>
  <si>
    <t>п. Волово ул. Слепцова д.2 а</t>
  </si>
  <si>
    <t>п. Волово ул.Слепцова д.18</t>
  </si>
  <si>
    <t>п. Волово ул. Железнодорожная д.5 в</t>
  </si>
  <si>
    <t>п. Волово ул. Железнодорожная д.12</t>
  </si>
  <si>
    <t>п. Волово ул. Западная д.34</t>
  </si>
  <si>
    <t>п. Волово ул.Железнодорожная д.44</t>
  </si>
  <si>
    <t>п. Волово ул.Октябрьская (водонапорная башня)</t>
  </si>
  <si>
    <t>п. Волово ул. Механическая (севернее д.2)</t>
  </si>
  <si>
    <t>п. Волово пер.Почтовый д.11</t>
  </si>
  <si>
    <t>п. Волово ул. Ленина д.1</t>
  </si>
  <si>
    <t>п. Волово ул. Зеленый бульвар д.18</t>
  </si>
  <si>
    <t>п. Волово ул.Зеленый бульвар д.23</t>
  </si>
  <si>
    <t>п. Волово пер. Садовый</t>
  </si>
  <si>
    <t>п. Волово ул.30 лет Победы д.17</t>
  </si>
  <si>
    <t>п. Волово ул. Комсомольская д.1</t>
  </si>
  <si>
    <t>п. Волово ул.Комсомольская д.18</t>
  </si>
  <si>
    <t>п. Волово ул. Новая д.1</t>
  </si>
  <si>
    <t>п. Волово ул.Александрова д.2 а</t>
  </si>
  <si>
    <t>п. Волово ул. Дзержинского</t>
  </si>
  <si>
    <t>п. Волово ул. Рождественская</t>
  </si>
  <si>
    <t>бетон</t>
  </si>
  <si>
    <t>п.Волово ул.Советская д.2</t>
  </si>
  <si>
    <t>отсутствует</t>
  </si>
  <si>
    <t xml:space="preserve">администрация МО Воловский район ОГРН 1027102871938 Тульская область п.Волово ул.Ленина д.48 </t>
  </si>
  <si>
    <t>МКД ул.Александрова д.31,29</t>
  </si>
  <si>
    <t>МКД ул.Александрова д.27,23,25,33</t>
  </si>
  <si>
    <t>МКД ул.Ленина д.70,68,77,79 МКД ул.Александрова д.1</t>
  </si>
  <si>
    <t>53.556607, 38.011731</t>
  </si>
  <si>
    <t>53.551962, 38.009024</t>
  </si>
  <si>
    <t>53.554824, 38.003642</t>
  </si>
  <si>
    <t>53.553374, 38.006103</t>
  </si>
  <si>
    <t>53.550350, 38.007504</t>
  </si>
  <si>
    <t>53.552600, 37997612</t>
  </si>
  <si>
    <t>53.554898, 37.998347</t>
  </si>
  <si>
    <t>53.558476, 38.000546</t>
  </si>
  <si>
    <t>53.559932, 38.001457</t>
  </si>
  <si>
    <t>53.564147, 38.008816</t>
  </si>
  <si>
    <t>53.568404, 38.000956</t>
  </si>
  <si>
    <t>53.564304, 37.998795</t>
  </si>
  <si>
    <t>53.558003, 37.996689</t>
  </si>
  <si>
    <t>53.554879, 37.994710</t>
  </si>
  <si>
    <t>53.558896, 37.988758</t>
  </si>
  <si>
    <t>53.559006, 37.991969</t>
  </si>
  <si>
    <t>53.556471, 37.991469</t>
  </si>
  <si>
    <t>53.554521, 38.004289</t>
  </si>
  <si>
    <t>53.555489, 38.002229</t>
  </si>
  <si>
    <t>55.566799, 38.002491</t>
  </si>
  <si>
    <t>53.554534, 38.0111150</t>
  </si>
  <si>
    <t>53.554208, 38.016415</t>
  </si>
  <si>
    <t>53.560676, 38.002039</t>
  </si>
  <si>
    <t>53.559295, 38.002836</t>
  </si>
  <si>
    <t>53.562789, 38.002877</t>
  </si>
  <si>
    <t>53.567083, 38.004569</t>
  </si>
  <si>
    <t>53.562568, 38.005228</t>
  </si>
  <si>
    <t>53.550954,  37.999806</t>
  </si>
  <si>
    <t>53.552192, 38.000212</t>
  </si>
  <si>
    <t>53.554487, 37.988924</t>
  </si>
  <si>
    <t>53.562023, 38.005579</t>
  </si>
  <si>
    <t>53.553120, 38.011928</t>
  </si>
  <si>
    <t xml:space="preserve">Ответственный исполнитель: </t>
  </si>
  <si>
    <t>Администрация муниципального образования</t>
  </si>
  <si>
    <t>_______________________</t>
  </si>
  <si>
    <t>(наименование АМО)</t>
  </si>
  <si>
    <t>______________________</t>
  </si>
  <si>
    <t>(подпись ФИО главы АМО)</t>
  </si>
  <si>
    <t>СОГЛАСОВАНО:</t>
  </si>
  <si>
    <t>Региональный оператор</t>
  </si>
  <si>
    <t>________________________</t>
  </si>
  <si>
    <t>(наименование)</t>
  </si>
  <si>
    <t>(подпись    ФИО)</t>
  </si>
  <si>
    <t>п.Волово ул.Дорожная д.1</t>
  </si>
  <si>
    <t>п. Волово 30 Лет Победы д.49</t>
  </si>
  <si>
    <t>п. Волово ул. Слепцова д.58 (за магазином)</t>
  </si>
  <si>
    <t>53.557967, 37.997197</t>
  </si>
  <si>
    <t xml:space="preserve">53.551866, 38.009226
</t>
  </si>
  <si>
    <t>МКД п.Волово, ул.Хрунова д.1,2,3,5,6,7,9,8,11,12,13,14,16,18,20,24,26,28,32,34</t>
  </si>
  <si>
    <t>МКД п.Волово ул.Дорожная д. 1,2,3,4, 5,6,7,8,; ИЖСпер. Почтовый, д. 17, 18; ул. Рождественская ,д.2</t>
  </si>
  <si>
    <t xml:space="preserve">МКД ул.Зеленый бульвар д.1,3,5,9,7,11 </t>
  </si>
  <si>
    <t>МКД ул.Ленина д.66,62,73,60,58 ИЖС пер.Трубный д.1,3,5,2,4</t>
  </si>
  <si>
    <t>ИЖС ул.Ленина д. 17,19,23,21,</t>
  </si>
  <si>
    <t xml:space="preserve">МКД ул.Ленина д.46 </t>
  </si>
  <si>
    <t>МКД ул.Сентемова д.1 а ИЖС ул.Сентемова д.1,2,3,4,5,6,7,8,9,10,11,13,14,15,16,17,18,19,20,21,22,23,24,25,26</t>
  </si>
  <si>
    <t>ИЖС ул.Слепцова д.2,4,6,9 пер.Северный д.4,6</t>
  </si>
  <si>
    <t>ИЖС ул.Слепцова д.11,10,13,12,15,14,17,18 ,16 пер. Выборный д.1,2,4,6,7,8,10</t>
  </si>
  <si>
    <t>МКД ул.Железнодорожная д.11,12,10 ИЖС Ул.Слепцова д.88,90,92б,94,96,98,100,102</t>
  </si>
  <si>
    <t>ИЖС ул.Западная д.26,28,30,32,34,36,38,40,42,44,46,48,52,54,56,58,60,24,22,20,18</t>
  </si>
  <si>
    <t>ИЖС ул.Железнодорожная д.54,44,42,40,38,36,34</t>
  </si>
  <si>
    <t>ИЖС ул.Октябрьская д.30,28,26,24,22,20,18,16,14,10,6,4,2</t>
  </si>
  <si>
    <t>ИЖС ул.Механическая, д.9,11,19,16,17,14,15,12,13,10,8,11,9,8,7,16,5,4,3,2,1ул.Полевая д.2,1,8,5,4,3,11,12,9,10,7,16,15,14,13 ул.Сентемова 49,46,47,44,45,42,43,40,41,38,36,39,37,34,35,32,33,31,30,29,27,28 ,  пер.Тракторный д.15.,13,11,9 ул.Советская д.51,48,53,50,52,54,57,56,59,58,61,63,62,65,64</t>
  </si>
  <si>
    <t>МКД пер.Почтовый д.11а, ИЖС ул.30 лет Победы 50,46,31,29, ул.Советская д.26,27,28,29,30,31,32,33,34,35,36,37,38,39,40,40,42,43,44,45,46</t>
  </si>
  <si>
    <t>ИЖС ул.Ленина п.Волово 1,2Акв,1,2А кв.2,3,4,5,6,7,8,9,11,10,13,12,15,14,16,18,17А,15,20,19,21,22,25,24,25А,26</t>
  </si>
  <si>
    <t>ИЖС ул.Зеленый бульвар д.3,4,5,6,7,8,9,10,12,13,14,15,16,17,18</t>
  </si>
  <si>
    <t>ИЖС ул.Зеленый бульвар д19,20,21,22,23,24,25,26,27</t>
  </si>
  <si>
    <t>ИЖС ул.Ленина д,29,30,33,35,37,32,34,36,38,40,39,41,43,45,47,42, ул.30 лет Победы д.5,7,9,8,10,12,14, пер.Садовый д,3,5,8</t>
  </si>
  <si>
    <t>ИЖС ул.30 лет Победы д.46,44,42,46,38,36,34,32,30 ,23,25пер.Школьный д.1,2,3,4</t>
  </si>
  <si>
    <t>ИЖС ул.Комсомольская д.17,10,15,13,8,11,9,7,5,3,1,2,4,6</t>
  </si>
  <si>
    <t>ИЖС ул.Комсомольская 18,16,29,27,25,14,23,21,12,19</t>
  </si>
  <si>
    <t xml:space="preserve">ИЖС ул.Новая д.1,2,3,4,5,6,7,8,10,9,12,11,13,15 </t>
  </si>
  <si>
    <t>ИЖС ул.Александрова д.2,3,5,7,9,11,13,15,17,4,6,8,10,6А,6Б,4А,4Б</t>
  </si>
  <si>
    <t>ИЖС пер.Тракторный 9,11,13,15, ул.Советская д.55,54,57,59,58,61,60,63,62,65,64 ул.30 лет Победы 33,52,54,35,56,37,58,39,60,41,43,62,45,64,47,66</t>
  </si>
  <si>
    <t>ИЖС ул.Дзержинского 1,2,4,6,3,5,8,10,9,12,11,14,13,16,15,18,17,20,19,22, ул.Западная д.24,22,20,18,16,14,12,10,8</t>
  </si>
  <si>
    <t>ИЖС ул.Рождественская д.1,3,5,7,9,12,15,17</t>
  </si>
  <si>
    <t>ИЖС ул.Хрунова д.46,48,50,52,54, пер.Знаменский  д.1,3,5,7,9,11,13,2,4,6,8,10,12,14</t>
  </si>
  <si>
    <t>ИЖС ул.Советская 1,2,3,4,5,6,7,8,9,10,11,12,13,14,15,16,17,18,19,20,21,22,23,24,25,26</t>
  </si>
  <si>
    <t>п. Волово, ул. Хрунова, д.9Б</t>
  </si>
  <si>
    <t>53.556925, 38.009011</t>
  </si>
  <si>
    <t>ИП Рыжкова Г.А. п. Волово, ул. Хрунова ,9 Б</t>
  </si>
  <si>
    <t>Место накопления КГО</t>
  </si>
  <si>
    <t>отсек для КГО</t>
  </si>
  <si>
    <t>специальная площадка</t>
  </si>
  <si>
    <t>в том числе, для раздельного накопления ТКО(кол-во)</t>
  </si>
  <si>
    <r>
      <rPr>
        <b/>
        <sz val="10"/>
        <color theme="1"/>
        <rFont val="Calibri"/>
        <family val="2"/>
        <charset val="204"/>
        <scheme val="minor"/>
      </rPr>
      <t>в том числе, для раздельного накопления ТКО(</t>
    </r>
    <r>
      <rPr>
        <b/>
        <sz val="8"/>
        <color theme="1"/>
        <rFont val="Calibri"/>
        <family val="2"/>
        <charset val="204"/>
        <scheme val="minor"/>
      </rPr>
      <t>кол-во контейнеров для раздельного накопления ТКО)</t>
    </r>
  </si>
  <si>
    <t>да</t>
  </si>
  <si>
    <t>п.Волово ул Хрунова д.4</t>
  </si>
  <si>
    <t>53.558070, 38.007780</t>
  </si>
  <si>
    <t>МКОУ "ЦО п.Волово"</t>
  </si>
  <si>
    <t>МКД  ул. Хрунова, д.4</t>
  </si>
  <si>
    <t>Воловский район ОГРН</t>
  </si>
  <si>
    <t>1157154030307 Тульская</t>
  </si>
  <si>
    <t>область п.Волово</t>
  </si>
  <si>
    <t>ул.Хрунова,д.4</t>
  </si>
  <si>
    <t>п. Волово, ул. Слепцова, д.13А</t>
  </si>
  <si>
    <t>53.553592, 37.994856</t>
  </si>
  <si>
    <t>МКОУ "ЦО п.Волово" Воловский район ОГРН 1157154030307 Тульская область п. Волово,  ул. Хрунова д.4</t>
  </si>
  <si>
    <t xml:space="preserve">п. Волово, ул. Зеленый бульвар, д.7 </t>
  </si>
  <si>
    <t>53.5544, 38.0122</t>
  </si>
  <si>
    <t>асфальт</t>
  </si>
  <si>
    <t>МКОУ "ЦО п. Волово Тульской области"</t>
  </si>
  <si>
    <t>п.Волово ул.Октябрьская (водонапорная башня)</t>
  </si>
  <si>
    <t>п.Волово ул.Хрунова д.37</t>
  </si>
  <si>
    <t>53.556597, 38.011618</t>
  </si>
  <si>
    <t>п.Волово ул.Механическая</t>
  </si>
  <si>
    <t>53.554468, 38.004242</t>
  </si>
  <si>
    <t>администрация МО Воловский район ОГРН 1027102871938 Тульская область п.Волово ул.Ленина д.49</t>
  </si>
  <si>
    <t>п.Волово, ул.Зеленый бульвар д.1</t>
  </si>
  <si>
    <t>администрация МО Воловский район ОГРН 1027102871938 Тульская область п.Волово ул.Ленина д.50</t>
  </si>
  <si>
    <t>53.549509, 38.015848</t>
  </si>
  <si>
    <t>администрация МО Воловский район ОГРН 1027102871938 Тульская область п.Волово ул.Ленина д.51</t>
  </si>
  <si>
    <t>53.549800, 38.016745</t>
  </si>
  <si>
    <t>администрация МО Воловский район ОГРН 1027102871938 Тульская область п.Волово ул.Ленина д.52</t>
  </si>
  <si>
    <t>53.548130, 38.016594</t>
  </si>
  <si>
    <t>администрация МО Воловский район ОГРН 1027102871938 Тульская область п.Волово ул.Ленина д.53</t>
  </si>
  <si>
    <t>53.549328, 38.067705</t>
  </si>
  <si>
    <t>администрация МО Воловский район ОГРН 1027102871938 Тульская область п.Волово ул.Ленина д.54</t>
  </si>
  <si>
    <t>п. Волово в 330 метрах на юго-восток от д.16 по ул. Рождественская (кладбище)</t>
  </si>
  <si>
    <t>п. Волово в 350 метрах на юго-восток от д.16 по ул. Рождественская (кладбище))</t>
  </si>
  <si>
    <t>п. Волово в 500 метрах на юго-восток от д.16 по ул. Рождественская (кладбище)</t>
  </si>
  <si>
    <t>п. Волово в 430 метрах на юго-восток от д.16 по ул. Рождественская (кладбище)</t>
  </si>
  <si>
    <t>п. Волово в 580 метрах на юго-восток от д.16 по ул. Рождественская (кладбище)</t>
  </si>
  <si>
    <t>53.549786, 38.018927</t>
  </si>
  <si>
    <t>администрация МО Воловский район ОГРН 1027102871938 Тульская область п.Волово ул.Ленина д.55</t>
  </si>
  <si>
    <t>п. Волово в 519 метрах на юго-восток от д.16 по ул. Рождественская (кладбище)</t>
  </si>
  <si>
    <t>53.547912, 38.018487</t>
  </si>
  <si>
    <t>администрация МО Воловский район ОГРН 1027102871938 Тульская область п.Волово ул.Ленина д.56</t>
  </si>
  <si>
    <t>кладбище</t>
  </si>
  <si>
    <t>п.Волово ул.Хрунова д.46а</t>
  </si>
  <si>
    <t>МКД ул.Жедезнодорожная  5 Б, 5В. ИЖС ул.Слепцова д.26,28,30,32,34,36,38,40,42, нежилое помещение ул. Слепцова, д. 54 (ИП Волошкин Михаил Александрович)</t>
  </si>
  <si>
    <t>железнодорожная</t>
  </si>
  <si>
    <t xml:space="preserve">РЕЕСТР КОНТЕЙНЕРНЫХ ПЛОЩАДОК </t>
  </si>
  <si>
    <t>на территории р.п. Волово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</si>
</sst>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1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0" fillId="0" borderId="1" xfId="0" applyFont="1" applyBorder="1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textRotation="90" wrapText="1"/>
    </xf>
    <xf numFmtId="0" fontId="2" fillId="2" borderId="15" xfId="0" applyFont="1" applyFill="1" applyBorder="1" applyAlignment="1">
      <alignment vertical="center" wrapText="1"/>
    </xf>
    <xf numFmtId="0" fontId="0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49" fontId="4" fillId="0" borderId="19" xfId="0" applyNumberFormat="1" applyFont="1" applyBorder="1"/>
    <xf numFmtId="0" fontId="4" fillId="0" borderId="20" xfId="0" applyFont="1" applyBorder="1"/>
    <xf numFmtId="0" fontId="13" fillId="0" borderId="1" xfId="0" applyFont="1" applyBorder="1" applyAlignment="1">
      <alignment vertical="top"/>
    </xf>
    <xf numFmtId="0" fontId="13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11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/>
    <xf numFmtId="0" fontId="4" fillId="0" borderId="1" xfId="0" applyFont="1" applyBorder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14" fillId="0" borderId="1" xfId="0" applyFont="1" applyBorder="1" applyAlignment="1"/>
    <xf numFmtId="0" fontId="15" fillId="0" borderId="1" xfId="0" applyFont="1" applyBorder="1" applyAlignment="1"/>
    <xf numFmtId="0" fontId="4" fillId="0" borderId="1" xfId="0" applyFont="1" applyFill="1" applyBorder="1" applyAlignment="1">
      <alignment horizontal="left" vertical="center"/>
    </xf>
    <xf numFmtId="0" fontId="0" fillId="0" borderId="2" xfId="0" applyFont="1" applyBorder="1" applyAlignment="1"/>
    <xf numFmtId="0" fontId="0" fillId="0" borderId="15" xfId="0" applyBorder="1" applyAlignment="1"/>
    <xf numFmtId="0" fontId="0" fillId="0" borderId="21" xfId="0" applyBorder="1" applyAlignment="1"/>
    <xf numFmtId="0" fontId="13" fillId="0" borderId="2" xfId="0" applyFont="1" applyBorder="1" applyAlignment="1"/>
    <xf numFmtId="0" fontId="4" fillId="0" borderId="2" xfId="0" applyFont="1" applyFill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4" fillId="0" borderId="2" xfId="0" applyFont="1" applyFill="1" applyBorder="1" applyAlignment="1">
      <alignment horizontal="center" vertical="top" wrapText="1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-u4qq00j4\Documents%20and%20Settings\&#1040;&#1083;&#1077;&#1082;&#1089;&#1072;&#1085;&#1076;&#1088;\&#1056;&#1072;&#1073;&#1086;&#1095;&#1080;&#1081;%20&#1089;&#1090;&#1086;&#1083;\30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H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2"/>
  <sheetViews>
    <sheetView tabSelected="1" topLeftCell="B1" zoomScale="75" zoomScaleNormal="75" workbookViewId="0">
      <selection activeCell="I4" sqref="I4"/>
    </sheetView>
  </sheetViews>
  <sheetFormatPr defaultColWidth="8.85546875" defaultRowHeight="15" x14ac:dyDescent="0.25"/>
  <cols>
    <col min="1" max="1" width="4" style="1" customWidth="1"/>
    <col min="2" max="2" width="17.85546875" style="1" customWidth="1"/>
    <col min="3" max="3" width="16.85546875" style="1" customWidth="1"/>
    <col min="4" max="4" width="8.7109375" style="1" customWidth="1"/>
    <col min="5" max="5" width="8.28515625" style="1" customWidth="1"/>
    <col min="6" max="6" width="9.85546875" style="1" customWidth="1"/>
    <col min="7" max="7" width="9.7109375" style="1" customWidth="1"/>
    <col min="8" max="8" width="8.85546875" style="1" customWidth="1"/>
    <col min="9" max="9" width="8.5703125" style="1" customWidth="1"/>
    <col min="10" max="10" width="9.5703125" style="1" customWidth="1"/>
    <col min="11" max="11" width="8.140625" style="1" customWidth="1"/>
    <col min="12" max="12" width="7.42578125" style="1" customWidth="1"/>
    <col min="13" max="13" width="8.85546875" style="1" customWidth="1"/>
    <col min="14" max="14" width="11.85546875" style="1" customWidth="1"/>
    <col min="15" max="15" width="9.5703125" style="1" customWidth="1"/>
    <col min="16" max="16" width="9" style="1" customWidth="1"/>
    <col min="17" max="17" width="8" style="1" customWidth="1"/>
    <col min="18" max="18" width="19.140625" style="1" customWidth="1"/>
    <col min="19" max="19" width="17.7109375" style="1" customWidth="1"/>
    <col min="20" max="20" width="21.42578125" style="1" customWidth="1"/>
    <col min="21" max="21" width="18.42578125" style="1" customWidth="1"/>
    <col min="22" max="22" width="21.85546875" style="1" customWidth="1"/>
    <col min="23" max="23" width="18.5703125" style="1" customWidth="1"/>
    <col min="24" max="16384" width="8.85546875" style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26" x14ac:dyDescent="0.25">
      <c r="A2" s="5"/>
      <c r="B2" s="99" t="s">
        <v>85</v>
      </c>
      <c r="C2" s="99"/>
      <c r="D2" s="7"/>
      <c r="E2" s="7"/>
      <c r="F2" s="31"/>
      <c r="G2" s="31"/>
      <c r="H2" s="7"/>
      <c r="I2" s="31"/>
      <c r="J2" s="7"/>
      <c r="K2" s="99"/>
      <c r="L2" s="99"/>
      <c r="M2" s="99"/>
      <c r="N2" s="99"/>
      <c r="O2" s="99"/>
      <c r="P2" s="8"/>
      <c r="Q2" s="8"/>
      <c r="R2" s="7" t="s">
        <v>91</v>
      </c>
      <c r="S2" s="8"/>
      <c r="T2" s="8"/>
      <c r="U2" s="8"/>
      <c r="V2" s="8"/>
      <c r="W2"/>
      <c r="X2"/>
      <c r="Y2"/>
      <c r="Z2"/>
    </row>
    <row r="3" spans="1:26" ht="30" x14ac:dyDescent="0.25">
      <c r="A3" s="5"/>
      <c r="B3" s="99" t="s">
        <v>86</v>
      </c>
      <c r="C3" s="99"/>
      <c r="D3" s="7"/>
      <c r="E3" s="7"/>
      <c r="F3" s="31"/>
      <c r="G3" s="31"/>
      <c r="H3" s="7"/>
      <c r="I3" s="31"/>
      <c r="J3" s="7"/>
      <c r="K3" s="99"/>
      <c r="L3" s="99"/>
      <c r="M3" s="99"/>
      <c r="N3" s="99"/>
      <c r="O3" s="99"/>
      <c r="P3" s="8"/>
      <c r="Q3" s="8"/>
      <c r="R3" s="7" t="s">
        <v>92</v>
      </c>
      <c r="S3" s="8"/>
      <c r="T3" s="8"/>
      <c r="U3" s="8"/>
      <c r="V3" s="8"/>
      <c r="W3"/>
      <c r="X3"/>
      <c r="Y3"/>
      <c r="Z3"/>
    </row>
    <row r="4" spans="1:26" ht="30" x14ac:dyDescent="0.25">
      <c r="A4" s="5"/>
      <c r="B4" s="99" t="s">
        <v>87</v>
      </c>
      <c r="C4" s="99"/>
      <c r="D4" s="7"/>
      <c r="E4" s="7"/>
      <c r="F4" s="31"/>
      <c r="G4" s="31"/>
      <c r="H4" s="7"/>
      <c r="I4" s="31"/>
      <c r="J4" s="7"/>
      <c r="K4" s="99"/>
      <c r="L4" s="99"/>
      <c r="M4" s="99"/>
      <c r="N4" s="99"/>
      <c r="O4" s="99"/>
      <c r="P4" s="8"/>
      <c r="Q4" s="8"/>
      <c r="R4" s="7" t="s">
        <v>93</v>
      </c>
      <c r="S4" s="8"/>
      <c r="T4" s="8"/>
      <c r="U4" s="8"/>
      <c r="V4" s="8"/>
      <c r="W4"/>
      <c r="X4"/>
      <c r="Y4"/>
      <c r="Z4"/>
    </row>
    <row r="5" spans="1:26" x14ac:dyDescent="0.25">
      <c r="A5" s="5"/>
      <c r="B5" s="100" t="s">
        <v>88</v>
      </c>
      <c r="C5" s="100"/>
      <c r="D5" s="9"/>
      <c r="E5" s="9"/>
      <c r="F5" s="32"/>
      <c r="G5" s="32"/>
      <c r="H5" s="9"/>
      <c r="I5" s="32"/>
      <c r="J5" s="9"/>
      <c r="K5" s="100"/>
      <c r="L5" s="100"/>
      <c r="M5" s="100"/>
      <c r="N5" s="100"/>
      <c r="O5" s="100"/>
      <c r="P5" s="10"/>
      <c r="Q5" s="10"/>
      <c r="R5" s="9" t="s">
        <v>94</v>
      </c>
      <c r="S5" s="10"/>
      <c r="T5" s="10"/>
      <c r="U5" s="10"/>
      <c r="V5" s="10"/>
      <c r="W5"/>
      <c r="X5"/>
      <c r="Y5"/>
      <c r="Z5"/>
    </row>
    <row r="6" spans="1:26" ht="30" x14ac:dyDescent="0.25">
      <c r="A6" s="5"/>
      <c r="B6" s="99" t="s">
        <v>89</v>
      </c>
      <c r="C6" s="99"/>
      <c r="D6" s="7"/>
      <c r="E6" s="7"/>
      <c r="F6" s="31"/>
      <c r="G6" s="31"/>
      <c r="H6" s="7"/>
      <c r="I6" s="31"/>
      <c r="J6" s="7"/>
      <c r="K6" s="99"/>
      <c r="L6" s="99"/>
      <c r="M6" s="99"/>
      <c r="N6" s="99"/>
      <c r="O6" s="99"/>
      <c r="P6" s="8"/>
      <c r="Q6" s="8"/>
      <c r="R6" s="7" t="s">
        <v>93</v>
      </c>
      <c r="S6" s="8"/>
      <c r="T6" s="8"/>
      <c r="U6" s="8"/>
      <c r="V6" s="8"/>
      <c r="W6"/>
      <c r="X6"/>
      <c r="Y6"/>
      <c r="Z6"/>
    </row>
    <row r="7" spans="1:26" x14ac:dyDescent="0.25">
      <c r="A7" s="5"/>
      <c r="B7" s="100" t="s">
        <v>90</v>
      </c>
      <c r="C7" s="100"/>
      <c r="D7" s="9"/>
      <c r="E7" s="9"/>
      <c r="F7" s="32"/>
      <c r="G7" s="32"/>
      <c r="H7" s="9"/>
      <c r="I7" s="32"/>
      <c r="J7" s="9"/>
      <c r="K7" s="100"/>
      <c r="L7" s="100"/>
      <c r="M7" s="100"/>
      <c r="N7" s="100"/>
      <c r="O7" s="100"/>
      <c r="P7" s="10"/>
      <c r="Q7" s="10"/>
      <c r="R7" s="9" t="s">
        <v>95</v>
      </c>
      <c r="S7" s="10"/>
      <c r="T7" s="10"/>
      <c r="U7" s="10"/>
      <c r="V7" s="10"/>
      <c r="W7"/>
      <c r="X7"/>
      <c r="Y7"/>
      <c r="Z7"/>
    </row>
    <row r="8" spans="1:26" x14ac:dyDescent="0.25">
      <c r="A8" s="5"/>
      <c r="B8" s="9"/>
      <c r="C8" s="9"/>
      <c r="D8" s="9"/>
      <c r="E8" s="9"/>
      <c r="F8" s="32"/>
      <c r="G8" s="32"/>
      <c r="H8" s="9"/>
      <c r="I8" s="32"/>
      <c r="J8" s="9"/>
      <c r="K8" s="9"/>
      <c r="L8" s="9"/>
      <c r="M8" s="9"/>
      <c r="N8" s="32"/>
      <c r="O8" s="9"/>
      <c r="P8"/>
      <c r="Q8"/>
      <c r="R8"/>
      <c r="S8" s="9"/>
      <c r="T8" s="9"/>
      <c r="U8" s="9"/>
      <c r="V8" s="9"/>
      <c r="W8"/>
      <c r="X8"/>
      <c r="Y8"/>
      <c r="Z8"/>
    </row>
    <row r="9" spans="1:26" ht="15.75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26" x14ac:dyDescent="0.25">
      <c r="A11" s="5"/>
      <c r="B11" s="5"/>
      <c r="C11" s="5"/>
      <c r="D11" s="5"/>
      <c r="E11" s="12"/>
      <c r="F11" s="12"/>
      <c r="G11" s="12"/>
      <c r="H11" s="12" t="s">
        <v>184</v>
      </c>
      <c r="I11" s="12"/>
      <c r="J11" s="12"/>
      <c r="K11" s="13"/>
      <c r="L11" s="13"/>
      <c r="M11" s="13"/>
      <c r="N11" s="13"/>
      <c r="O11" s="13"/>
      <c r="P11" s="13"/>
    </row>
    <row r="12" spans="1:26" x14ac:dyDescent="0.25">
      <c r="A12" s="5"/>
      <c r="B12" s="5"/>
      <c r="C12" s="5"/>
      <c r="D12" s="5"/>
      <c r="E12" s="12"/>
      <c r="F12" s="12"/>
      <c r="G12" s="12"/>
      <c r="H12" s="12" t="s">
        <v>185</v>
      </c>
      <c r="I12" s="12"/>
      <c r="J12" s="12"/>
      <c r="K12" s="13"/>
      <c r="L12" s="13"/>
      <c r="M12" s="13"/>
      <c r="N12" s="13"/>
      <c r="O12" s="13"/>
      <c r="P12" s="13"/>
    </row>
    <row r="13" spans="1:26" ht="15.75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26" s="3" customFormat="1" ht="69" customHeight="1" thickTop="1" x14ac:dyDescent="0.25">
      <c r="A14" s="95" t="s">
        <v>0</v>
      </c>
      <c r="B14" s="98" t="s">
        <v>6</v>
      </c>
      <c r="C14" s="98"/>
      <c r="D14" s="82" t="s">
        <v>13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  <c r="R14" s="80" t="s">
        <v>14</v>
      </c>
      <c r="S14" s="78" t="s">
        <v>15</v>
      </c>
    </row>
    <row r="15" spans="1:26" s="3" customFormat="1" ht="74.25" customHeight="1" x14ac:dyDescent="0.25">
      <c r="A15" s="96"/>
      <c r="B15" s="85" t="s">
        <v>1</v>
      </c>
      <c r="C15" s="85" t="s">
        <v>7</v>
      </c>
      <c r="D15" s="85" t="s">
        <v>8</v>
      </c>
      <c r="E15" s="85" t="s">
        <v>9</v>
      </c>
      <c r="F15" s="92" t="s">
        <v>133</v>
      </c>
      <c r="G15" s="94"/>
      <c r="H15" s="87" t="s">
        <v>2</v>
      </c>
      <c r="I15" s="88"/>
      <c r="J15" s="89"/>
      <c r="K15" s="90" t="s">
        <v>3</v>
      </c>
      <c r="L15" s="91"/>
      <c r="M15" s="90" t="s">
        <v>4</v>
      </c>
      <c r="N15" s="90"/>
      <c r="O15" s="91"/>
      <c r="P15" s="92" t="s">
        <v>5</v>
      </c>
      <c r="Q15" s="93"/>
      <c r="R15" s="81"/>
      <c r="S15" s="79"/>
    </row>
    <row r="16" spans="1:26" s="3" customFormat="1" ht="143.25" customHeight="1" x14ac:dyDescent="0.25">
      <c r="A16" s="97"/>
      <c r="B16" s="86"/>
      <c r="C16" s="86"/>
      <c r="D16" s="86"/>
      <c r="E16" s="86"/>
      <c r="F16" s="35" t="s">
        <v>134</v>
      </c>
      <c r="G16" s="36" t="s">
        <v>135</v>
      </c>
      <c r="H16" s="33" t="s">
        <v>12</v>
      </c>
      <c r="I16" s="34" t="s">
        <v>136</v>
      </c>
      <c r="J16" s="4" t="s">
        <v>10</v>
      </c>
      <c r="K16" s="6" t="s">
        <v>12</v>
      </c>
      <c r="L16" s="4" t="s">
        <v>11</v>
      </c>
      <c r="M16" s="6" t="s">
        <v>12</v>
      </c>
      <c r="N16" s="37" t="s">
        <v>137</v>
      </c>
      <c r="O16" s="4" t="s">
        <v>10</v>
      </c>
      <c r="P16" s="6" t="s">
        <v>12</v>
      </c>
      <c r="Q16" s="4" t="s">
        <v>11</v>
      </c>
      <c r="R16" s="81"/>
      <c r="S16" s="79"/>
    </row>
    <row r="17" spans="1:21" s="17" customFormat="1" ht="55.5" customHeight="1" x14ac:dyDescent="0.2">
      <c r="A17" s="21">
        <v>1</v>
      </c>
      <c r="B17" s="26" t="s">
        <v>16</v>
      </c>
      <c r="C17" s="27" t="s">
        <v>53</v>
      </c>
      <c r="D17" s="28" t="s">
        <v>46</v>
      </c>
      <c r="E17" s="29">
        <v>12.75</v>
      </c>
      <c r="F17" s="29" t="s">
        <v>138</v>
      </c>
      <c r="G17" s="29" t="s">
        <v>138</v>
      </c>
      <c r="H17" s="19"/>
      <c r="I17" s="19"/>
      <c r="J17" s="21">
        <f>0.8*[1]Лист1!H8</f>
        <v>3.2</v>
      </c>
      <c r="K17" s="21">
        <v>0</v>
      </c>
      <c r="L17" s="21">
        <v>0</v>
      </c>
      <c r="M17" s="14"/>
      <c r="N17" s="14"/>
      <c r="O17" s="14"/>
      <c r="P17" s="14"/>
      <c r="Q17" s="14"/>
      <c r="R17" s="15" t="s">
        <v>49</v>
      </c>
      <c r="S17" s="15" t="s">
        <v>101</v>
      </c>
      <c r="T17" s="16"/>
      <c r="U17" s="16"/>
    </row>
    <row r="18" spans="1:21" s="17" customFormat="1" ht="56.25" x14ac:dyDescent="0.2">
      <c r="A18" s="21">
        <v>2</v>
      </c>
      <c r="B18" s="26" t="s">
        <v>17</v>
      </c>
      <c r="C18" s="27" t="s">
        <v>54</v>
      </c>
      <c r="D18" s="28" t="s">
        <v>46</v>
      </c>
      <c r="E18" s="29">
        <v>4.5</v>
      </c>
      <c r="F18" s="29"/>
      <c r="G18" s="29"/>
      <c r="H18" s="21">
        <v>1</v>
      </c>
      <c r="I18" s="21"/>
      <c r="J18" s="21">
        <f t="shared" ref="J18:J52" si="0">0.8*H18</f>
        <v>0.8</v>
      </c>
      <c r="K18" s="21">
        <v>0</v>
      </c>
      <c r="L18" s="21">
        <v>0</v>
      </c>
      <c r="M18" s="14"/>
      <c r="N18" s="14"/>
      <c r="O18" s="14"/>
      <c r="P18" s="14"/>
      <c r="Q18" s="14"/>
      <c r="R18" s="15" t="s">
        <v>49</v>
      </c>
      <c r="S18" s="15" t="s">
        <v>102</v>
      </c>
      <c r="T18" s="2"/>
      <c r="U18" s="16"/>
    </row>
    <row r="19" spans="1:21" s="17" customFormat="1" ht="72" customHeight="1" x14ac:dyDescent="0.2">
      <c r="A19" s="21">
        <v>3</v>
      </c>
      <c r="B19" s="26" t="s">
        <v>18</v>
      </c>
      <c r="C19" s="27" t="s">
        <v>55</v>
      </c>
      <c r="D19" s="28" t="s">
        <v>46</v>
      </c>
      <c r="E19" s="29">
        <v>9.75</v>
      </c>
      <c r="F19" s="29"/>
      <c r="G19" s="29" t="s">
        <v>138</v>
      </c>
      <c r="H19" s="21">
        <v>3</v>
      </c>
      <c r="I19" s="21"/>
      <c r="J19" s="21">
        <f t="shared" si="0"/>
        <v>2.4000000000000004</v>
      </c>
      <c r="K19" s="21">
        <v>0</v>
      </c>
      <c r="L19" s="21">
        <v>0</v>
      </c>
      <c r="M19" s="14"/>
      <c r="N19" s="14"/>
      <c r="O19" s="14"/>
      <c r="P19" s="14"/>
      <c r="Q19" s="14"/>
      <c r="R19" s="15" t="s">
        <v>49</v>
      </c>
      <c r="S19" s="15" t="s">
        <v>103</v>
      </c>
    </row>
    <row r="20" spans="1:21" s="17" customFormat="1" ht="75" customHeight="1" x14ac:dyDescent="0.2">
      <c r="A20" s="21">
        <v>4</v>
      </c>
      <c r="B20" s="26" t="s">
        <v>19</v>
      </c>
      <c r="C20" s="27" t="s">
        <v>56</v>
      </c>
      <c r="D20" s="28" t="s">
        <v>46</v>
      </c>
      <c r="E20" s="29">
        <v>4.5</v>
      </c>
      <c r="F20" s="29"/>
      <c r="G20" s="29"/>
      <c r="H20" s="21">
        <v>2</v>
      </c>
      <c r="I20" s="21"/>
      <c r="J20" s="21">
        <f t="shared" si="0"/>
        <v>1.6</v>
      </c>
      <c r="K20" s="21">
        <v>0</v>
      </c>
      <c r="L20" s="21">
        <v>0</v>
      </c>
      <c r="M20" s="14"/>
      <c r="N20" s="14"/>
      <c r="O20" s="14"/>
      <c r="P20" s="14"/>
      <c r="Q20" s="14"/>
      <c r="R20" s="15" t="s">
        <v>49</v>
      </c>
      <c r="S20" s="15" t="s">
        <v>50</v>
      </c>
    </row>
    <row r="21" spans="1:21" s="17" customFormat="1" ht="68.25" customHeight="1" x14ac:dyDescent="0.2">
      <c r="A21" s="21">
        <v>5</v>
      </c>
      <c r="B21" s="26" t="s">
        <v>20</v>
      </c>
      <c r="C21" s="27" t="s">
        <v>57</v>
      </c>
      <c r="D21" s="28" t="s">
        <v>46</v>
      </c>
      <c r="E21" s="18">
        <v>4.5</v>
      </c>
      <c r="F21" s="18"/>
      <c r="G21" s="18"/>
      <c r="H21" s="22">
        <v>1</v>
      </c>
      <c r="I21" s="22"/>
      <c r="J21" s="21">
        <f t="shared" si="0"/>
        <v>0.8</v>
      </c>
      <c r="K21" s="21">
        <v>0</v>
      </c>
      <c r="L21" s="21">
        <v>0</v>
      </c>
      <c r="M21" s="18"/>
      <c r="N21" s="18"/>
      <c r="O21" s="18"/>
      <c r="P21" s="18"/>
      <c r="Q21" s="18"/>
      <c r="R21" s="15" t="s">
        <v>49</v>
      </c>
      <c r="S21" s="15" t="s">
        <v>51</v>
      </c>
    </row>
    <row r="22" spans="1:21" s="17" customFormat="1" ht="56.25" x14ac:dyDescent="0.2">
      <c r="A22" s="21">
        <v>6</v>
      </c>
      <c r="B22" s="26" t="s">
        <v>21</v>
      </c>
      <c r="C22" s="30" t="s">
        <v>58</v>
      </c>
      <c r="D22" s="28" t="s">
        <v>46</v>
      </c>
      <c r="E22" s="29">
        <v>12.75</v>
      </c>
      <c r="F22" s="29" t="s">
        <v>138</v>
      </c>
      <c r="G22" s="29"/>
      <c r="H22" s="21">
        <v>4</v>
      </c>
      <c r="I22" s="21"/>
      <c r="J22" s="21">
        <f t="shared" si="0"/>
        <v>3.2</v>
      </c>
      <c r="K22" s="21">
        <v>0</v>
      </c>
      <c r="L22" s="21">
        <v>0</v>
      </c>
      <c r="M22" s="14"/>
      <c r="N22" s="14"/>
      <c r="O22" s="14"/>
      <c r="P22" s="14"/>
      <c r="Q22" s="14"/>
      <c r="R22" s="15" t="s">
        <v>49</v>
      </c>
      <c r="S22" s="15" t="s">
        <v>52</v>
      </c>
    </row>
    <row r="23" spans="1:21" s="17" customFormat="1" ht="56.25" x14ac:dyDescent="0.2">
      <c r="A23" s="21">
        <v>7</v>
      </c>
      <c r="B23" s="26" t="s">
        <v>22</v>
      </c>
      <c r="C23" s="30" t="s">
        <v>59</v>
      </c>
      <c r="D23" s="28" t="s">
        <v>46</v>
      </c>
      <c r="E23" s="29">
        <v>12.75</v>
      </c>
      <c r="F23" s="29" t="s">
        <v>138</v>
      </c>
      <c r="G23" s="29"/>
      <c r="H23" s="21">
        <v>4</v>
      </c>
      <c r="I23" s="21"/>
      <c r="J23" s="21">
        <f t="shared" si="0"/>
        <v>3.2</v>
      </c>
      <c r="K23" s="21">
        <v>0</v>
      </c>
      <c r="L23" s="21">
        <v>0</v>
      </c>
      <c r="M23" s="14"/>
      <c r="N23" s="14"/>
      <c r="O23" s="14"/>
      <c r="P23" s="14"/>
      <c r="Q23" s="14"/>
      <c r="R23" s="15" t="s">
        <v>49</v>
      </c>
      <c r="S23" s="15" t="s">
        <v>104</v>
      </c>
    </row>
    <row r="24" spans="1:21" s="17" customFormat="1" ht="56.25" x14ac:dyDescent="0.2">
      <c r="A24" s="21">
        <v>8</v>
      </c>
      <c r="B24" s="25" t="s">
        <v>23</v>
      </c>
      <c r="C24" s="20" t="s">
        <v>60</v>
      </c>
      <c r="D24" s="15" t="s">
        <v>48</v>
      </c>
      <c r="E24" s="14"/>
      <c r="F24" s="14"/>
      <c r="G24" s="14"/>
      <c r="H24" s="21">
        <v>1</v>
      </c>
      <c r="I24" s="21"/>
      <c r="J24" s="21">
        <f t="shared" si="0"/>
        <v>0.8</v>
      </c>
      <c r="K24" s="21">
        <v>0</v>
      </c>
      <c r="L24" s="21">
        <v>0</v>
      </c>
      <c r="M24" s="14"/>
      <c r="N24" s="14"/>
      <c r="O24" s="14"/>
      <c r="P24" s="14"/>
      <c r="Q24" s="14"/>
      <c r="R24" s="15" t="s">
        <v>49</v>
      </c>
      <c r="S24" s="15" t="s">
        <v>105</v>
      </c>
    </row>
    <row r="25" spans="1:21" s="17" customFormat="1" ht="56.25" x14ac:dyDescent="0.2">
      <c r="A25" s="21">
        <v>9</v>
      </c>
      <c r="B25" s="25" t="s">
        <v>24</v>
      </c>
      <c r="C25" s="20" t="s">
        <v>61</v>
      </c>
      <c r="D25" s="15" t="s">
        <v>48</v>
      </c>
      <c r="E25" s="14"/>
      <c r="F25" s="14"/>
      <c r="G25" s="14"/>
      <c r="H25" s="21">
        <v>1</v>
      </c>
      <c r="I25" s="21"/>
      <c r="J25" s="21">
        <f t="shared" si="0"/>
        <v>0.8</v>
      </c>
      <c r="K25" s="21">
        <v>0</v>
      </c>
      <c r="L25" s="21">
        <v>0</v>
      </c>
      <c r="M25" s="14"/>
      <c r="N25" s="14"/>
      <c r="O25" s="14"/>
      <c r="P25" s="14"/>
      <c r="Q25" s="14"/>
      <c r="R25" s="15" t="s">
        <v>49</v>
      </c>
      <c r="S25" s="15" t="s">
        <v>106</v>
      </c>
    </row>
    <row r="26" spans="1:21" s="17" customFormat="1" ht="74.25" customHeight="1" x14ac:dyDescent="0.2">
      <c r="A26" s="21">
        <v>10</v>
      </c>
      <c r="B26" s="25" t="s">
        <v>25</v>
      </c>
      <c r="C26" s="20" t="s">
        <v>62</v>
      </c>
      <c r="D26" s="15" t="s">
        <v>46</v>
      </c>
      <c r="E26" s="14">
        <v>4.5</v>
      </c>
      <c r="F26" s="14"/>
      <c r="G26" s="14"/>
      <c r="H26" s="21">
        <v>1</v>
      </c>
      <c r="I26" s="21"/>
      <c r="J26" s="21">
        <f t="shared" si="0"/>
        <v>0.8</v>
      </c>
      <c r="K26" s="21">
        <v>0</v>
      </c>
      <c r="L26" s="21">
        <v>0</v>
      </c>
      <c r="M26" s="14"/>
      <c r="N26" s="14"/>
      <c r="O26" s="14"/>
      <c r="P26" s="14"/>
      <c r="Q26" s="14"/>
      <c r="R26" s="15" t="s">
        <v>49</v>
      </c>
      <c r="S26" s="15" t="s">
        <v>107</v>
      </c>
    </row>
    <row r="27" spans="1:21" s="17" customFormat="1" ht="56.25" x14ac:dyDescent="0.2">
      <c r="A27" s="21">
        <v>11</v>
      </c>
      <c r="B27" s="25" t="s">
        <v>26</v>
      </c>
      <c r="C27" s="20" t="s">
        <v>63</v>
      </c>
      <c r="D27" s="15" t="s">
        <v>46</v>
      </c>
      <c r="E27" s="14">
        <v>4.5</v>
      </c>
      <c r="F27" s="14"/>
      <c r="G27" s="14"/>
      <c r="H27" s="21">
        <v>1</v>
      </c>
      <c r="I27" s="21"/>
      <c r="J27" s="21">
        <f t="shared" si="0"/>
        <v>0.8</v>
      </c>
      <c r="K27" s="21">
        <v>0</v>
      </c>
      <c r="L27" s="21">
        <v>0</v>
      </c>
      <c r="M27" s="14"/>
      <c r="N27" s="14"/>
      <c r="O27" s="14"/>
      <c r="P27" s="14"/>
      <c r="Q27" s="14"/>
      <c r="R27" s="15" t="s">
        <v>49</v>
      </c>
      <c r="S27" s="15" t="s">
        <v>108</v>
      </c>
    </row>
    <row r="28" spans="1:21" s="17" customFormat="1" ht="56.25" x14ac:dyDescent="0.2">
      <c r="A28" s="21">
        <v>12</v>
      </c>
      <c r="B28" s="25" t="s">
        <v>27</v>
      </c>
      <c r="C28" s="20" t="s">
        <v>64</v>
      </c>
      <c r="D28" s="15" t="s">
        <v>48</v>
      </c>
      <c r="E28" s="14"/>
      <c r="F28" s="14"/>
      <c r="G28" s="14"/>
      <c r="H28" s="21">
        <v>1</v>
      </c>
      <c r="I28" s="21"/>
      <c r="J28" s="21">
        <f t="shared" si="0"/>
        <v>0.8</v>
      </c>
      <c r="K28" s="21">
        <v>0</v>
      </c>
      <c r="L28" s="21">
        <v>0</v>
      </c>
      <c r="M28" s="14"/>
      <c r="N28" s="14"/>
      <c r="O28" s="14"/>
      <c r="P28" s="14"/>
      <c r="Q28" s="14"/>
      <c r="R28" s="15" t="s">
        <v>49</v>
      </c>
      <c r="S28" s="15" t="s">
        <v>109</v>
      </c>
    </row>
    <row r="29" spans="1:21" s="17" customFormat="1" ht="112.5" x14ac:dyDescent="0.2">
      <c r="A29" s="21">
        <v>13</v>
      </c>
      <c r="B29" s="26" t="s">
        <v>28</v>
      </c>
      <c r="C29" s="30" t="s">
        <v>65</v>
      </c>
      <c r="D29" s="28" t="s">
        <v>46</v>
      </c>
      <c r="E29" s="29">
        <v>4.5</v>
      </c>
      <c r="F29" s="29"/>
      <c r="G29" s="59" t="s">
        <v>138</v>
      </c>
      <c r="H29" s="21">
        <v>3</v>
      </c>
      <c r="I29" s="21"/>
      <c r="J29" s="21">
        <f t="shared" si="0"/>
        <v>2.4000000000000004</v>
      </c>
      <c r="K29" s="21">
        <v>0</v>
      </c>
      <c r="L29" s="21">
        <v>0</v>
      </c>
      <c r="M29" s="14"/>
      <c r="N29" s="14"/>
      <c r="O29" s="14"/>
      <c r="P29" s="14"/>
      <c r="Q29" s="14"/>
      <c r="R29" s="15" t="s">
        <v>49</v>
      </c>
      <c r="S29" s="15" t="s">
        <v>182</v>
      </c>
    </row>
    <row r="30" spans="1:21" s="17" customFormat="1" ht="67.5" x14ac:dyDescent="0.2">
      <c r="A30" s="21">
        <v>14</v>
      </c>
      <c r="B30" s="26" t="s">
        <v>29</v>
      </c>
      <c r="C30" s="30" t="s">
        <v>66</v>
      </c>
      <c r="D30" s="28" t="s">
        <v>46</v>
      </c>
      <c r="E30" s="29">
        <v>4.5</v>
      </c>
      <c r="F30" s="29"/>
      <c r="G30" s="29"/>
      <c r="H30" s="21">
        <v>1</v>
      </c>
      <c r="I30" s="21"/>
      <c r="J30" s="21">
        <f t="shared" si="0"/>
        <v>0.8</v>
      </c>
      <c r="K30" s="21">
        <v>0</v>
      </c>
      <c r="L30" s="21">
        <v>0</v>
      </c>
      <c r="M30" s="14"/>
      <c r="N30" s="14"/>
      <c r="O30" s="14"/>
      <c r="P30" s="14"/>
      <c r="Q30" s="14"/>
      <c r="R30" s="15" t="s">
        <v>49</v>
      </c>
      <c r="S30" s="15" t="s">
        <v>110</v>
      </c>
    </row>
    <row r="31" spans="1:21" s="17" customFormat="1" ht="56.25" x14ac:dyDescent="0.2">
      <c r="A31" s="21">
        <v>15</v>
      </c>
      <c r="B31" s="25" t="s">
        <v>30</v>
      </c>
      <c r="C31" s="20" t="s">
        <v>67</v>
      </c>
      <c r="D31" s="15" t="s">
        <v>46</v>
      </c>
      <c r="E31" s="14">
        <v>4.5</v>
      </c>
      <c r="F31" s="14"/>
      <c r="G31" s="14"/>
      <c r="H31" s="21">
        <v>1</v>
      </c>
      <c r="I31" s="21"/>
      <c r="J31" s="21">
        <f t="shared" si="0"/>
        <v>0.8</v>
      </c>
      <c r="K31" s="21">
        <v>0</v>
      </c>
      <c r="L31" s="21">
        <v>0</v>
      </c>
      <c r="M31" s="14"/>
      <c r="N31" s="14"/>
      <c r="O31" s="14"/>
      <c r="P31" s="14"/>
      <c r="Q31" s="14"/>
      <c r="R31" s="15" t="s">
        <v>49</v>
      </c>
      <c r="S31" s="15" t="s">
        <v>111</v>
      </c>
    </row>
    <row r="32" spans="1:21" s="17" customFormat="1" ht="56.25" x14ac:dyDescent="0.2">
      <c r="A32" s="21">
        <v>16</v>
      </c>
      <c r="B32" s="25" t="s">
        <v>31</v>
      </c>
      <c r="C32" s="20" t="s">
        <v>68</v>
      </c>
      <c r="D32" s="15" t="s">
        <v>46</v>
      </c>
      <c r="E32" s="14">
        <v>4.5</v>
      </c>
      <c r="F32" s="14"/>
      <c r="G32" s="14"/>
      <c r="H32" s="21">
        <v>1</v>
      </c>
      <c r="I32" s="21"/>
      <c r="J32" s="21">
        <f t="shared" si="0"/>
        <v>0.8</v>
      </c>
      <c r="K32" s="21">
        <v>0</v>
      </c>
      <c r="L32" s="21">
        <v>0</v>
      </c>
      <c r="M32" s="14"/>
      <c r="N32" s="14"/>
      <c r="O32" s="14"/>
      <c r="P32" s="14"/>
      <c r="Q32" s="14"/>
      <c r="R32" s="15" t="s">
        <v>49</v>
      </c>
      <c r="S32" s="15" t="s">
        <v>112</v>
      </c>
    </row>
    <row r="33" spans="1:19" s="17" customFormat="1" ht="56.25" x14ac:dyDescent="0.2">
      <c r="A33" s="21">
        <v>17</v>
      </c>
      <c r="B33" s="25" t="s">
        <v>32</v>
      </c>
      <c r="C33" s="20" t="s">
        <v>69</v>
      </c>
      <c r="D33" s="15" t="s">
        <v>46</v>
      </c>
      <c r="E33" s="14">
        <v>4.5</v>
      </c>
      <c r="F33" s="14"/>
      <c r="G33" s="14" t="s">
        <v>138</v>
      </c>
      <c r="H33" s="21">
        <v>1</v>
      </c>
      <c r="I33" s="21"/>
      <c r="J33" s="21">
        <f t="shared" si="0"/>
        <v>0.8</v>
      </c>
      <c r="K33" s="21">
        <v>0</v>
      </c>
      <c r="L33" s="21">
        <v>0</v>
      </c>
      <c r="M33" s="14"/>
      <c r="N33" s="14"/>
      <c r="O33" s="14"/>
      <c r="P33" s="14"/>
      <c r="Q33" s="14"/>
      <c r="R33" s="15" t="s">
        <v>49</v>
      </c>
      <c r="S33" s="15" t="s">
        <v>113</v>
      </c>
    </row>
    <row r="34" spans="1:19" s="17" customFormat="1" ht="134.25" customHeight="1" x14ac:dyDescent="0.2">
      <c r="A34" s="21">
        <v>18</v>
      </c>
      <c r="B34" s="26" t="s">
        <v>33</v>
      </c>
      <c r="C34" s="30" t="s">
        <v>70</v>
      </c>
      <c r="D34" s="28" t="s">
        <v>46</v>
      </c>
      <c r="E34" s="29">
        <v>4.5</v>
      </c>
      <c r="F34" s="29"/>
      <c r="G34" s="29" t="s">
        <v>138</v>
      </c>
      <c r="H34" s="21">
        <v>1</v>
      </c>
      <c r="I34" s="21"/>
      <c r="J34" s="21">
        <f t="shared" si="0"/>
        <v>0.8</v>
      </c>
      <c r="K34" s="21">
        <v>0</v>
      </c>
      <c r="L34" s="21">
        <v>0</v>
      </c>
      <c r="M34" s="14"/>
      <c r="N34" s="14"/>
      <c r="O34" s="14"/>
      <c r="P34" s="14"/>
      <c r="Q34" s="14"/>
      <c r="R34" s="15" t="s">
        <v>49</v>
      </c>
      <c r="S34" s="15" t="s">
        <v>114</v>
      </c>
    </row>
    <row r="35" spans="1:19" s="17" customFormat="1" ht="96" customHeight="1" x14ac:dyDescent="0.2">
      <c r="A35" s="21">
        <v>19</v>
      </c>
      <c r="B35" s="26" t="s">
        <v>34</v>
      </c>
      <c r="C35" s="30" t="s">
        <v>71</v>
      </c>
      <c r="D35" s="28" t="s">
        <v>46</v>
      </c>
      <c r="E35" s="29">
        <v>4.5</v>
      </c>
      <c r="F35" s="29"/>
      <c r="G35" s="29"/>
      <c r="H35" s="21">
        <v>1</v>
      </c>
      <c r="I35" s="21"/>
      <c r="J35" s="21">
        <f t="shared" si="0"/>
        <v>0.8</v>
      </c>
      <c r="K35" s="21">
        <v>0</v>
      </c>
      <c r="L35" s="21">
        <v>0</v>
      </c>
      <c r="M35" s="14"/>
      <c r="N35" s="14"/>
      <c r="O35" s="14"/>
      <c r="P35" s="14"/>
      <c r="Q35" s="14"/>
      <c r="R35" s="15" t="s">
        <v>49</v>
      </c>
      <c r="S35" s="15" t="s">
        <v>115</v>
      </c>
    </row>
    <row r="36" spans="1:19" s="17" customFormat="1" ht="75" customHeight="1" x14ac:dyDescent="0.2">
      <c r="A36" s="21">
        <v>20</v>
      </c>
      <c r="B36" s="25" t="s">
        <v>35</v>
      </c>
      <c r="C36" s="20" t="s">
        <v>72</v>
      </c>
      <c r="D36" s="15" t="s">
        <v>46</v>
      </c>
      <c r="E36" s="14">
        <v>4.5</v>
      </c>
      <c r="F36" s="14"/>
      <c r="G36" s="14"/>
      <c r="H36" s="21">
        <v>1</v>
      </c>
      <c r="I36" s="21"/>
      <c r="J36" s="21">
        <f t="shared" si="0"/>
        <v>0.8</v>
      </c>
      <c r="K36" s="21">
        <v>0</v>
      </c>
      <c r="L36" s="21">
        <v>0</v>
      </c>
      <c r="M36" s="14"/>
      <c r="N36" s="14"/>
      <c r="O36" s="14"/>
      <c r="P36" s="14"/>
      <c r="Q36" s="14"/>
      <c r="R36" s="15" t="s">
        <v>49</v>
      </c>
      <c r="S36" s="15" t="s">
        <v>116</v>
      </c>
    </row>
    <row r="37" spans="1:19" s="17" customFormat="1" ht="56.25" x14ac:dyDescent="0.2">
      <c r="A37" s="21">
        <v>21</v>
      </c>
      <c r="B37" s="26" t="s">
        <v>36</v>
      </c>
      <c r="C37" s="30" t="s">
        <v>73</v>
      </c>
      <c r="D37" s="28" t="s">
        <v>46</v>
      </c>
      <c r="E37" s="29">
        <v>4.5</v>
      </c>
      <c r="F37" s="29"/>
      <c r="G37" s="29"/>
      <c r="H37" s="21">
        <v>1</v>
      </c>
      <c r="I37" s="21"/>
      <c r="J37" s="21">
        <f t="shared" si="0"/>
        <v>0.8</v>
      </c>
      <c r="K37" s="21">
        <v>0</v>
      </c>
      <c r="L37" s="21">
        <v>0</v>
      </c>
      <c r="M37" s="14"/>
      <c r="N37" s="14"/>
      <c r="O37" s="14"/>
      <c r="P37" s="14"/>
      <c r="Q37" s="14"/>
      <c r="R37" s="15" t="s">
        <v>49</v>
      </c>
      <c r="S37" s="15" t="s">
        <v>117</v>
      </c>
    </row>
    <row r="38" spans="1:19" s="17" customFormat="1" ht="56.25" x14ac:dyDescent="0.2">
      <c r="A38" s="21">
        <v>22</v>
      </c>
      <c r="B38" s="26" t="s">
        <v>37</v>
      </c>
      <c r="C38" s="30" t="s">
        <v>74</v>
      </c>
      <c r="D38" s="28" t="s">
        <v>46</v>
      </c>
      <c r="E38" s="29">
        <v>4.5</v>
      </c>
      <c r="F38" s="29"/>
      <c r="G38" s="29"/>
      <c r="H38" s="21">
        <v>1</v>
      </c>
      <c r="I38" s="21"/>
      <c r="J38" s="21">
        <f t="shared" si="0"/>
        <v>0.8</v>
      </c>
      <c r="K38" s="21">
        <v>0</v>
      </c>
      <c r="L38" s="21">
        <v>0</v>
      </c>
      <c r="M38" s="14"/>
      <c r="N38" s="14"/>
      <c r="O38" s="14"/>
      <c r="P38" s="14"/>
      <c r="Q38" s="14"/>
      <c r="R38" s="15" t="s">
        <v>49</v>
      </c>
      <c r="S38" s="15" t="s">
        <v>118</v>
      </c>
    </row>
    <row r="39" spans="1:19" s="17" customFormat="1" ht="73.5" customHeight="1" x14ac:dyDescent="0.2">
      <c r="A39" s="21">
        <v>23</v>
      </c>
      <c r="B39" s="26" t="s">
        <v>38</v>
      </c>
      <c r="C39" s="30" t="s">
        <v>75</v>
      </c>
      <c r="D39" s="28" t="s">
        <v>46</v>
      </c>
      <c r="E39" s="29">
        <v>4.5</v>
      </c>
      <c r="F39" s="29"/>
      <c r="G39" s="29"/>
      <c r="H39" s="21">
        <v>1</v>
      </c>
      <c r="I39" s="21"/>
      <c r="J39" s="21">
        <f t="shared" si="0"/>
        <v>0.8</v>
      </c>
      <c r="K39" s="21">
        <v>0</v>
      </c>
      <c r="L39" s="21">
        <v>0</v>
      </c>
      <c r="M39" s="14"/>
      <c r="N39" s="14"/>
      <c r="O39" s="14"/>
      <c r="P39" s="14"/>
      <c r="Q39" s="14"/>
      <c r="R39" s="15" t="s">
        <v>49</v>
      </c>
      <c r="S39" s="15" t="s">
        <v>119</v>
      </c>
    </row>
    <row r="40" spans="1:19" s="17" customFormat="1" ht="56.25" x14ac:dyDescent="0.2">
      <c r="A40" s="21">
        <v>24</v>
      </c>
      <c r="B40" s="25" t="s">
        <v>39</v>
      </c>
      <c r="C40" s="20" t="s">
        <v>76</v>
      </c>
      <c r="D40" s="15" t="s">
        <v>46</v>
      </c>
      <c r="E40" s="14">
        <v>4.5</v>
      </c>
      <c r="F40" s="14"/>
      <c r="G40" s="14"/>
      <c r="H40" s="21">
        <v>1</v>
      </c>
      <c r="I40" s="21"/>
      <c r="J40" s="21">
        <f t="shared" si="0"/>
        <v>0.8</v>
      </c>
      <c r="K40" s="21">
        <v>0</v>
      </c>
      <c r="L40" s="21">
        <v>0</v>
      </c>
      <c r="M40" s="14"/>
      <c r="N40" s="14"/>
      <c r="O40" s="14"/>
      <c r="P40" s="14"/>
      <c r="Q40" s="14"/>
      <c r="R40" s="15" t="s">
        <v>49</v>
      </c>
      <c r="S40" s="15" t="s">
        <v>120</v>
      </c>
    </row>
    <row r="41" spans="1:19" s="17" customFormat="1" ht="56.25" x14ac:dyDescent="0.2">
      <c r="A41" s="21">
        <v>25</v>
      </c>
      <c r="B41" s="25" t="s">
        <v>40</v>
      </c>
      <c r="C41" s="20" t="s">
        <v>77</v>
      </c>
      <c r="D41" s="15" t="s">
        <v>46</v>
      </c>
      <c r="E41" s="14">
        <v>4.5</v>
      </c>
      <c r="F41" s="14"/>
      <c r="G41" s="14"/>
      <c r="H41" s="21">
        <v>1</v>
      </c>
      <c r="I41" s="21"/>
      <c r="J41" s="21">
        <f t="shared" si="0"/>
        <v>0.8</v>
      </c>
      <c r="K41" s="21">
        <v>0</v>
      </c>
      <c r="L41" s="21">
        <v>0</v>
      </c>
      <c r="M41" s="14"/>
      <c r="N41" s="14"/>
      <c r="O41" s="14"/>
      <c r="P41" s="14"/>
      <c r="Q41" s="14"/>
      <c r="R41" s="15" t="s">
        <v>49</v>
      </c>
      <c r="S41" s="15" t="s">
        <v>121</v>
      </c>
    </row>
    <row r="42" spans="1:19" s="17" customFormat="1" ht="56.25" x14ac:dyDescent="0.2">
      <c r="A42" s="21">
        <v>26</v>
      </c>
      <c r="B42" s="25" t="s">
        <v>41</v>
      </c>
      <c r="C42" s="20" t="s">
        <v>78</v>
      </c>
      <c r="D42" s="15" t="s">
        <v>46</v>
      </c>
      <c r="E42" s="14">
        <v>4.5</v>
      </c>
      <c r="F42" s="14"/>
      <c r="G42" s="14"/>
      <c r="H42" s="21">
        <v>1</v>
      </c>
      <c r="I42" s="21"/>
      <c r="J42" s="21">
        <f t="shared" si="0"/>
        <v>0.8</v>
      </c>
      <c r="K42" s="21">
        <v>0</v>
      </c>
      <c r="L42" s="21">
        <v>0</v>
      </c>
      <c r="M42" s="14"/>
      <c r="N42" s="14"/>
      <c r="O42" s="14"/>
      <c r="P42" s="14"/>
      <c r="Q42" s="14"/>
      <c r="R42" s="15" t="s">
        <v>49</v>
      </c>
      <c r="S42" s="15" t="s">
        <v>122</v>
      </c>
    </row>
    <row r="43" spans="1:19" s="17" customFormat="1" ht="56.25" x14ac:dyDescent="0.2">
      <c r="A43" s="21">
        <v>27</v>
      </c>
      <c r="B43" s="25" t="s">
        <v>42</v>
      </c>
      <c r="C43" s="20" t="s">
        <v>79</v>
      </c>
      <c r="D43" s="15" t="s">
        <v>46</v>
      </c>
      <c r="E43" s="14">
        <v>4.5</v>
      </c>
      <c r="F43" s="14"/>
      <c r="G43" s="14"/>
      <c r="H43" s="21">
        <v>1</v>
      </c>
      <c r="I43" s="21"/>
      <c r="J43" s="21">
        <f t="shared" si="0"/>
        <v>0.8</v>
      </c>
      <c r="K43" s="21">
        <v>0</v>
      </c>
      <c r="L43" s="21">
        <v>0</v>
      </c>
      <c r="M43" s="14"/>
      <c r="N43" s="14"/>
      <c r="O43" s="14"/>
      <c r="P43" s="14"/>
      <c r="Q43" s="14"/>
      <c r="R43" s="15" t="s">
        <v>49</v>
      </c>
      <c r="S43" s="15" t="s">
        <v>123</v>
      </c>
    </row>
    <row r="44" spans="1:19" s="17" customFormat="1" ht="56.25" x14ac:dyDescent="0.2">
      <c r="A44" s="21">
        <v>28</v>
      </c>
      <c r="B44" s="25" t="s">
        <v>43</v>
      </c>
      <c r="C44" s="20" t="s">
        <v>80</v>
      </c>
      <c r="D44" s="15" t="s">
        <v>46</v>
      </c>
      <c r="E44" s="14">
        <v>4.5</v>
      </c>
      <c r="F44" s="14"/>
      <c r="G44" s="14"/>
      <c r="H44" s="21">
        <v>1</v>
      </c>
      <c r="I44" s="21"/>
      <c r="J44" s="21">
        <f t="shared" si="0"/>
        <v>0.8</v>
      </c>
      <c r="K44" s="21">
        <v>0</v>
      </c>
      <c r="L44" s="21">
        <v>0</v>
      </c>
      <c r="M44" s="14"/>
      <c r="N44" s="14"/>
      <c r="O44" s="14"/>
      <c r="P44" s="14"/>
      <c r="Q44" s="14"/>
      <c r="R44" s="15" t="s">
        <v>49</v>
      </c>
      <c r="S44" s="15" t="s">
        <v>124</v>
      </c>
    </row>
    <row r="45" spans="1:19" s="17" customFormat="1" ht="86.25" customHeight="1" x14ac:dyDescent="0.2">
      <c r="A45" s="21">
        <v>29</v>
      </c>
      <c r="B45" s="25" t="s">
        <v>97</v>
      </c>
      <c r="C45" s="20" t="s">
        <v>81</v>
      </c>
      <c r="D45" s="15" t="s">
        <v>46</v>
      </c>
      <c r="E45" s="14">
        <v>4.5</v>
      </c>
      <c r="F45" s="14"/>
      <c r="G45" s="14"/>
      <c r="H45" s="21">
        <v>1</v>
      </c>
      <c r="I45" s="21"/>
      <c r="J45" s="21">
        <f t="shared" si="0"/>
        <v>0.8</v>
      </c>
      <c r="K45" s="21">
        <v>0</v>
      </c>
      <c r="L45" s="21">
        <v>0</v>
      </c>
      <c r="M45" s="14"/>
      <c r="N45" s="14"/>
      <c r="O45" s="14"/>
      <c r="P45" s="14"/>
      <c r="Q45" s="14"/>
      <c r="R45" s="15" t="s">
        <v>49</v>
      </c>
      <c r="S45" s="15" t="s">
        <v>125</v>
      </c>
    </row>
    <row r="46" spans="1:19" s="17" customFormat="1" ht="79.5" customHeight="1" x14ac:dyDescent="0.2">
      <c r="A46" s="21">
        <v>30</v>
      </c>
      <c r="B46" s="25" t="s">
        <v>44</v>
      </c>
      <c r="C46" s="20" t="s">
        <v>82</v>
      </c>
      <c r="D46" s="15" t="s">
        <v>46</v>
      </c>
      <c r="E46" s="14">
        <v>4.5</v>
      </c>
      <c r="F46" s="14"/>
      <c r="G46" s="14"/>
      <c r="H46" s="21">
        <v>1</v>
      </c>
      <c r="I46" s="21"/>
      <c r="J46" s="21">
        <f t="shared" si="0"/>
        <v>0.8</v>
      </c>
      <c r="K46" s="21">
        <v>0</v>
      </c>
      <c r="L46" s="21">
        <v>0</v>
      </c>
      <c r="M46" s="14"/>
      <c r="N46" s="14"/>
      <c r="O46" s="14"/>
      <c r="P46" s="14"/>
      <c r="Q46" s="14"/>
      <c r="R46" s="15" t="s">
        <v>49</v>
      </c>
      <c r="S46" s="15" t="s">
        <v>126</v>
      </c>
    </row>
    <row r="47" spans="1:19" s="17" customFormat="1" ht="56.25" x14ac:dyDescent="0.2">
      <c r="A47" s="21">
        <v>31</v>
      </c>
      <c r="B47" s="25" t="s">
        <v>45</v>
      </c>
      <c r="C47" s="20" t="s">
        <v>84</v>
      </c>
      <c r="D47" s="15" t="s">
        <v>46</v>
      </c>
      <c r="E47" s="14">
        <v>4.5</v>
      </c>
      <c r="F47" s="14"/>
      <c r="G47" s="14"/>
      <c r="H47" s="21">
        <v>1</v>
      </c>
      <c r="I47" s="21"/>
      <c r="J47" s="21">
        <f t="shared" si="0"/>
        <v>0.8</v>
      </c>
      <c r="K47" s="21">
        <v>0</v>
      </c>
      <c r="L47" s="21">
        <v>0</v>
      </c>
      <c r="M47" s="14"/>
      <c r="N47" s="14"/>
      <c r="O47" s="14"/>
      <c r="P47" s="14"/>
      <c r="Q47" s="14"/>
      <c r="R47" s="15" t="s">
        <v>49</v>
      </c>
      <c r="S47" s="15" t="s">
        <v>127</v>
      </c>
    </row>
    <row r="48" spans="1:19" s="17" customFormat="1" ht="72" customHeight="1" x14ac:dyDescent="0.2">
      <c r="A48" s="21">
        <v>32</v>
      </c>
      <c r="B48" s="25" t="s">
        <v>181</v>
      </c>
      <c r="C48" s="20" t="s">
        <v>61</v>
      </c>
      <c r="D48" s="15" t="s">
        <v>46</v>
      </c>
      <c r="E48" s="14">
        <v>4.5</v>
      </c>
      <c r="F48" s="14"/>
      <c r="G48" s="14"/>
      <c r="H48" s="21">
        <v>1</v>
      </c>
      <c r="I48" s="21"/>
      <c r="J48" s="21">
        <f t="shared" si="0"/>
        <v>0.8</v>
      </c>
      <c r="K48" s="21">
        <v>0</v>
      </c>
      <c r="L48" s="21">
        <v>0</v>
      </c>
      <c r="M48" s="14"/>
      <c r="N48" s="14"/>
      <c r="O48" s="14"/>
      <c r="P48" s="14"/>
      <c r="Q48" s="14"/>
      <c r="R48" s="15" t="s">
        <v>49</v>
      </c>
      <c r="S48" s="15" t="s">
        <v>128</v>
      </c>
    </row>
    <row r="49" spans="1:19" s="17" customFormat="1" ht="56.25" x14ac:dyDescent="0.2">
      <c r="A49" s="21">
        <v>33</v>
      </c>
      <c r="B49" s="25" t="s">
        <v>47</v>
      </c>
      <c r="C49" s="20" t="s">
        <v>83</v>
      </c>
      <c r="D49" s="15" t="s">
        <v>46</v>
      </c>
      <c r="E49" s="14">
        <v>4.5</v>
      </c>
      <c r="F49" s="14"/>
      <c r="G49" s="14"/>
      <c r="H49" s="21">
        <v>1</v>
      </c>
      <c r="I49" s="21"/>
      <c r="J49" s="21">
        <f t="shared" si="0"/>
        <v>0.8</v>
      </c>
      <c r="K49" s="21">
        <v>0</v>
      </c>
      <c r="L49" s="21">
        <v>0</v>
      </c>
      <c r="M49" s="14"/>
      <c r="N49" s="14"/>
      <c r="O49" s="14"/>
      <c r="P49" s="14"/>
      <c r="Q49" s="14"/>
      <c r="R49" s="15" t="s">
        <v>49</v>
      </c>
      <c r="S49" s="15" t="s">
        <v>129</v>
      </c>
    </row>
    <row r="50" spans="1:19" s="17" customFormat="1" ht="22.5" x14ac:dyDescent="0.2">
      <c r="A50" s="21">
        <v>34</v>
      </c>
      <c r="B50" s="25" t="s">
        <v>98</v>
      </c>
      <c r="C50" s="20" t="s">
        <v>99</v>
      </c>
      <c r="D50" s="15" t="s">
        <v>46</v>
      </c>
      <c r="E50" s="14"/>
      <c r="F50" s="14"/>
      <c r="G50" s="14"/>
      <c r="H50" s="21">
        <v>1</v>
      </c>
      <c r="I50" s="21"/>
      <c r="J50" s="21">
        <f t="shared" si="0"/>
        <v>0.8</v>
      </c>
      <c r="K50" s="21">
        <v>0</v>
      </c>
      <c r="L50" s="21">
        <v>0</v>
      </c>
      <c r="M50" s="14"/>
      <c r="N50" s="14"/>
      <c r="O50" s="14"/>
      <c r="P50" s="14"/>
      <c r="Q50" s="14"/>
      <c r="R50" s="15"/>
      <c r="S50" s="15" t="s">
        <v>183</v>
      </c>
    </row>
    <row r="51" spans="1:19" s="17" customFormat="1" ht="22.5" x14ac:dyDescent="0.25">
      <c r="A51" s="21">
        <v>35</v>
      </c>
      <c r="B51" s="25" t="s">
        <v>96</v>
      </c>
      <c r="C51" s="24" t="s">
        <v>100</v>
      </c>
      <c r="D51" s="15" t="s">
        <v>46</v>
      </c>
      <c r="E51" s="19"/>
      <c r="F51" s="19"/>
      <c r="G51" s="19"/>
      <c r="H51" s="23">
        <v>2</v>
      </c>
      <c r="I51" s="23"/>
      <c r="J51" s="23">
        <f t="shared" si="0"/>
        <v>1.6</v>
      </c>
      <c r="K51" s="23">
        <v>0</v>
      </c>
      <c r="L51" s="23">
        <v>0</v>
      </c>
      <c r="M51" s="19"/>
      <c r="N51" s="19"/>
      <c r="O51" s="14"/>
      <c r="P51" s="19"/>
      <c r="Q51" s="19"/>
      <c r="R51" s="19"/>
      <c r="S51" s="15" t="s">
        <v>183</v>
      </c>
    </row>
    <row r="52" spans="1:19" s="17" customFormat="1" ht="33.75" x14ac:dyDescent="0.25">
      <c r="A52" s="21">
        <v>36</v>
      </c>
      <c r="B52" s="25" t="s">
        <v>130</v>
      </c>
      <c r="C52" s="24" t="s">
        <v>131</v>
      </c>
      <c r="D52" s="15" t="s">
        <v>46</v>
      </c>
      <c r="E52" s="19">
        <v>4</v>
      </c>
      <c r="F52" s="19"/>
      <c r="G52" s="19"/>
      <c r="H52" s="23">
        <v>1</v>
      </c>
      <c r="I52" s="23"/>
      <c r="J52" s="23">
        <f t="shared" si="0"/>
        <v>0.8</v>
      </c>
      <c r="K52" s="23">
        <v>0</v>
      </c>
      <c r="L52" s="23">
        <v>0</v>
      </c>
      <c r="M52" s="19"/>
      <c r="N52" s="19"/>
      <c r="O52" s="14"/>
      <c r="P52" s="19"/>
      <c r="Q52" s="19"/>
      <c r="R52" s="19"/>
      <c r="S52" s="15" t="s">
        <v>132</v>
      </c>
    </row>
    <row r="53" spans="1:19" x14ac:dyDescent="0.25">
      <c r="A53" s="67">
        <v>37</v>
      </c>
      <c r="B53" s="70" t="s">
        <v>139</v>
      </c>
      <c r="C53" s="73" t="s">
        <v>140</v>
      </c>
      <c r="D53" s="76" t="s">
        <v>48</v>
      </c>
      <c r="E53" s="77">
        <v>0</v>
      </c>
      <c r="F53" s="60"/>
      <c r="G53" s="60"/>
      <c r="H53" s="64">
        <v>0</v>
      </c>
      <c r="I53" s="60"/>
      <c r="J53" s="64">
        <v>1.6</v>
      </c>
      <c r="K53" s="64">
        <v>0</v>
      </c>
      <c r="L53" s="64">
        <v>0</v>
      </c>
      <c r="M53" s="60">
        <v>2</v>
      </c>
      <c r="N53" s="60"/>
      <c r="O53" s="60">
        <v>1.6</v>
      </c>
      <c r="P53" s="60"/>
      <c r="Q53" s="60"/>
      <c r="R53" s="39" t="s">
        <v>141</v>
      </c>
      <c r="S53" s="63" t="s">
        <v>142</v>
      </c>
    </row>
    <row r="54" spans="1:19" x14ac:dyDescent="0.25">
      <c r="A54" s="68"/>
      <c r="B54" s="71"/>
      <c r="C54" s="74"/>
      <c r="D54" s="65"/>
      <c r="E54" s="74"/>
      <c r="F54" s="61"/>
      <c r="G54" s="61"/>
      <c r="H54" s="65"/>
      <c r="I54" s="61"/>
      <c r="J54" s="65"/>
      <c r="K54" s="65"/>
      <c r="L54" s="65"/>
      <c r="M54" s="61"/>
      <c r="N54" s="61"/>
      <c r="O54" s="61"/>
      <c r="P54" s="61"/>
      <c r="Q54" s="61"/>
      <c r="R54" s="40" t="s">
        <v>143</v>
      </c>
      <c r="S54" s="61"/>
    </row>
    <row r="55" spans="1:19" x14ac:dyDescent="0.25">
      <c r="A55" s="68"/>
      <c r="B55" s="71"/>
      <c r="C55" s="74"/>
      <c r="D55" s="65"/>
      <c r="E55" s="74"/>
      <c r="F55" s="61"/>
      <c r="G55" s="61"/>
      <c r="H55" s="65"/>
      <c r="I55" s="61"/>
      <c r="J55" s="65"/>
      <c r="K55" s="65"/>
      <c r="L55" s="65"/>
      <c r="M55" s="61"/>
      <c r="N55" s="61"/>
      <c r="O55" s="61"/>
      <c r="P55" s="61"/>
      <c r="Q55" s="61"/>
      <c r="R55" s="41" t="s">
        <v>144</v>
      </c>
      <c r="S55" s="61"/>
    </row>
    <row r="56" spans="1:19" x14ac:dyDescent="0.25">
      <c r="A56" s="68"/>
      <c r="B56" s="71"/>
      <c r="C56" s="74"/>
      <c r="D56" s="65"/>
      <c r="E56" s="74"/>
      <c r="F56" s="61"/>
      <c r="G56" s="61"/>
      <c r="H56" s="65"/>
      <c r="I56" s="61"/>
      <c r="J56" s="65"/>
      <c r="K56" s="65"/>
      <c r="L56" s="65"/>
      <c r="M56" s="61"/>
      <c r="N56" s="61"/>
      <c r="O56" s="61"/>
      <c r="P56" s="61"/>
      <c r="Q56" s="61"/>
      <c r="R56" s="40" t="s">
        <v>145</v>
      </c>
      <c r="S56" s="61"/>
    </row>
    <row r="57" spans="1:19" x14ac:dyDescent="0.25">
      <c r="A57" s="69"/>
      <c r="B57" s="72"/>
      <c r="C57" s="75"/>
      <c r="D57" s="66"/>
      <c r="E57" s="75"/>
      <c r="F57" s="62"/>
      <c r="G57" s="62"/>
      <c r="H57" s="66"/>
      <c r="I57" s="62"/>
      <c r="J57" s="66"/>
      <c r="K57" s="66"/>
      <c r="L57" s="66"/>
      <c r="M57" s="62"/>
      <c r="N57" s="62"/>
      <c r="O57" s="62"/>
      <c r="P57" s="62"/>
      <c r="Q57" s="62"/>
      <c r="R57" s="42" t="s">
        <v>146</v>
      </c>
      <c r="S57" s="62"/>
    </row>
    <row r="58" spans="1:19" ht="57" x14ac:dyDescent="0.25">
      <c r="A58" s="38">
        <v>38</v>
      </c>
      <c r="B58" s="25" t="s">
        <v>147</v>
      </c>
      <c r="C58" s="24" t="s">
        <v>148</v>
      </c>
      <c r="D58" s="43" t="s">
        <v>46</v>
      </c>
      <c r="E58" s="44">
        <v>6.72</v>
      </c>
      <c r="F58" s="38"/>
      <c r="G58" s="38"/>
      <c r="H58" s="44">
        <v>2</v>
      </c>
      <c r="I58" s="44"/>
      <c r="J58" s="44">
        <v>1.5</v>
      </c>
      <c r="K58" s="44">
        <v>0</v>
      </c>
      <c r="L58" s="44">
        <v>0</v>
      </c>
      <c r="M58" s="44">
        <v>2</v>
      </c>
      <c r="N58" s="44">
        <v>0</v>
      </c>
      <c r="O58" s="44">
        <v>1.5</v>
      </c>
      <c r="P58" s="44">
        <v>0</v>
      </c>
      <c r="Q58" s="44">
        <v>0</v>
      </c>
      <c r="R58" s="45" t="s">
        <v>149</v>
      </c>
      <c r="S58" s="38"/>
    </row>
    <row r="59" spans="1:19" ht="72" customHeight="1" x14ac:dyDescent="0.25">
      <c r="A59" s="38">
        <v>39</v>
      </c>
      <c r="B59" s="26" t="s">
        <v>150</v>
      </c>
      <c r="C59" s="20" t="s">
        <v>151</v>
      </c>
      <c r="D59" s="28" t="s">
        <v>152</v>
      </c>
      <c r="E59" s="29">
        <v>4</v>
      </c>
      <c r="F59" s="38"/>
      <c r="G59" s="38"/>
      <c r="H59" s="22">
        <v>2</v>
      </c>
      <c r="I59" s="38"/>
      <c r="J59" s="22">
        <f t="shared" ref="J59" si="1">0.8*H59</f>
        <v>1.6</v>
      </c>
      <c r="K59" s="22">
        <v>0</v>
      </c>
      <c r="L59" s="22">
        <v>0</v>
      </c>
      <c r="M59" s="38"/>
      <c r="N59" s="38"/>
      <c r="O59" s="38"/>
      <c r="P59" s="38"/>
      <c r="Q59" s="38"/>
      <c r="R59" s="15" t="s">
        <v>49</v>
      </c>
      <c r="S59" s="15" t="s">
        <v>153</v>
      </c>
    </row>
    <row r="60" spans="1:19" ht="57" x14ac:dyDescent="0.25">
      <c r="A60" s="55">
        <v>40</v>
      </c>
      <c r="B60" s="48" t="s">
        <v>154</v>
      </c>
      <c r="C60" s="51" t="s">
        <v>69</v>
      </c>
      <c r="D60" s="48" t="s">
        <v>152</v>
      </c>
      <c r="E60" s="22">
        <v>31.68</v>
      </c>
      <c r="F60" s="23"/>
      <c r="G60" s="57" t="s">
        <v>138</v>
      </c>
      <c r="H60" s="22">
        <v>0</v>
      </c>
      <c r="I60" s="23">
        <v>0</v>
      </c>
      <c r="J60" s="56">
        <v>0</v>
      </c>
      <c r="K60" s="22">
        <v>1</v>
      </c>
      <c r="L60" s="22">
        <v>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47" t="s">
        <v>49</v>
      </c>
      <c r="S60" s="15" t="s">
        <v>113</v>
      </c>
    </row>
    <row r="61" spans="1:19" ht="57" x14ac:dyDescent="0.25">
      <c r="A61" s="55">
        <v>41</v>
      </c>
      <c r="B61" s="48" t="s">
        <v>155</v>
      </c>
      <c r="C61" s="47" t="s">
        <v>156</v>
      </c>
      <c r="D61" s="48" t="s">
        <v>152</v>
      </c>
      <c r="E61" s="22">
        <v>31.68</v>
      </c>
      <c r="F61" s="23"/>
      <c r="G61" s="57" t="s">
        <v>138</v>
      </c>
      <c r="H61" s="22">
        <v>0</v>
      </c>
      <c r="I61" s="23">
        <v>0</v>
      </c>
      <c r="J61" s="56">
        <v>0</v>
      </c>
      <c r="K61" s="22">
        <v>1</v>
      </c>
      <c r="L61" s="22">
        <v>8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47" t="s">
        <v>49</v>
      </c>
      <c r="S61" s="47" t="s">
        <v>101</v>
      </c>
    </row>
    <row r="62" spans="1:19" ht="60" customHeight="1" x14ac:dyDescent="0.25">
      <c r="A62" s="49">
        <v>42</v>
      </c>
      <c r="B62" s="48" t="s">
        <v>157</v>
      </c>
      <c r="C62" s="54" t="s">
        <v>158</v>
      </c>
      <c r="D62" s="48" t="s">
        <v>152</v>
      </c>
      <c r="E62" s="22">
        <v>31.68</v>
      </c>
      <c r="F62" s="21"/>
      <c r="G62" s="58" t="s">
        <v>138</v>
      </c>
      <c r="H62" s="22">
        <v>0</v>
      </c>
      <c r="I62" s="21">
        <v>0</v>
      </c>
      <c r="J62" s="22">
        <v>0</v>
      </c>
      <c r="K62" s="22">
        <v>1</v>
      </c>
      <c r="L62" s="22">
        <v>8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47" t="s">
        <v>159</v>
      </c>
      <c r="S62" s="47" t="s">
        <v>114</v>
      </c>
    </row>
    <row r="63" spans="1:19" ht="80.25" customHeight="1" x14ac:dyDescent="0.25">
      <c r="A63" s="49">
        <v>43</v>
      </c>
      <c r="B63" s="48" t="s">
        <v>160</v>
      </c>
      <c r="C63" s="47" t="s">
        <v>55</v>
      </c>
      <c r="D63" s="47" t="s">
        <v>152</v>
      </c>
      <c r="E63" s="47">
        <v>31.68</v>
      </c>
      <c r="F63" s="47"/>
      <c r="G63" s="47" t="s">
        <v>138</v>
      </c>
      <c r="H63" s="47">
        <v>0</v>
      </c>
      <c r="I63" s="47">
        <v>0</v>
      </c>
      <c r="J63" s="47">
        <v>0</v>
      </c>
      <c r="K63" s="47">
        <v>1</v>
      </c>
      <c r="L63" s="47">
        <v>8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 t="s">
        <v>161</v>
      </c>
      <c r="S63" s="47" t="s">
        <v>103</v>
      </c>
    </row>
    <row r="64" spans="1:19" ht="114.75" customHeight="1" x14ac:dyDescent="0.25">
      <c r="A64" s="47">
        <v>44</v>
      </c>
      <c r="B64" s="47" t="s">
        <v>170</v>
      </c>
      <c r="C64" s="50" t="s">
        <v>162</v>
      </c>
      <c r="D64" s="47" t="s">
        <v>152</v>
      </c>
      <c r="E64" s="47">
        <v>31.68</v>
      </c>
      <c r="F64" s="47"/>
      <c r="G64" s="47" t="s">
        <v>138</v>
      </c>
      <c r="H64" s="47">
        <v>0</v>
      </c>
      <c r="I64" s="47">
        <v>0</v>
      </c>
      <c r="J64" s="47">
        <v>0</v>
      </c>
      <c r="K64" s="47">
        <v>1</v>
      </c>
      <c r="L64" s="47">
        <v>8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 t="s">
        <v>163</v>
      </c>
      <c r="S64" s="47" t="s">
        <v>180</v>
      </c>
    </row>
    <row r="65" spans="1:19" ht="85.5" customHeight="1" x14ac:dyDescent="0.25">
      <c r="A65" s="47">
        <v>45</v>
      </c>
      <c r="B65" s="50" t="s">
        <v>171</v>
      </c>
      <c r="C65" s="50" t="s">
        <v>164</v>
      </c>
      <c r="D65" s="47" t="s">
        <v>152</v>
      </c>
      <c r="E65" s="47">
        <v>31.68</v>
      </c>
      <c r="F65" s="47"/>
      <c r="G65" s="47" t="s">
        <v>138</v>
      </c>
      <c r="H65" s="47">
        <v>0</v>
      </c>
      <c r="I65" s="47">
        <v>0</v>
      </c>
      <c r="J65" s="47">
        <v>0</v>
      </c>
      <c r="K65" s="47">
        <v>1</v>
      </c>
      <c r="L65" s="47">
        <v>8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 t="s">
        <v>165</v>
      </c>
      <c r="S65" s="47" t="s">
        <v>180</v>
      </c>
    </row>
    <row r="66" spans="1:19" ht="84" customHeight="1" x14ac:dyDescent="0.25">
      <c r="A66" s="46">
        <v>46</v>
      </c>
      <c r="B66" s="50" t="s">
        <v>172</v>
      </c>
      <c r="C66" s="50" t="s">
        <v>166</v>
      </c>
      <c r="D66" s="51" t="s">
        <v>152</v>
      </c>
      <c r="E66" s="51">
        <v>31.68</v>
      </c>
      <c r="F66" s="46"/>
      <c r="G66" s="51" t="s">
        <v>138</v>
      </c>
      <c r="H66" s="51">
        <v>0</v>
      </c>
      <c r="I66" s="51">
        <v>0</v>
      </c>
      <c r="J66" s="51">
        <v>0</v>
      </c>
      <c r="K66" s="51">
        <v>1</v>
      </c>
      <c r="L66" s="51">
        <v>8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47" t="s">
        <v>167</v>
      </c>
      <c r="S66" s="47" t="s">
        <v>180</v>
      </c>
    </row>
    <row r="67" spans="1:19" ht="103.5" customHeight="1" x14ac:dyDescent="0.25">
      <c r="A67" s="46">
        <v>47</v>
      </c>
      <c r="B67" s="50" t="s">
        <v>173</v>
      </c>
      <c r="C67" s="50" t="s">
        <v>168</v>
      </c>
      <c r="D67" s="51" t="s">
        <v>152</v>
      </c>
      <c r="E67" s="51">
        <v>31.68</v>
      </c>
      <c r="F67" s="46"/>
      <c r="G67" s="51" t="s">
        <v>138</v>
      </c>
      <c r="H67" s="51">
        <v>0</v>
      </c>
      <c r="I67" s="51">
        <v>0</v>
      </c>
      <c r="J67" s="51">
        <v>0</v>
      </c>
      <c r="K67" s="51">
        <v>1</v>
      </c>
      <c r="L67" s="51">
        <v>8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47" t="s">
        <v>169</v>
      </c>
      <c r="S67" s="47" t="s">
        <v>180</v>
      </c>
    </row>
    <row r="68" spans="1:19" ht="66" customHeight="1" x14ac:dyDescent="0.25">
      <c r="A68" s="46">
        <v>48</v>
      </c>
      <c r="B68" s="52" t="s">
        <v>174</v>
      </c>
      <c r="C68" s="53" t="s">
        <v>175</v>
      </c>
      <c r="D68" s="51" t="s">
        <v>152</v>
      </c>
      <c r="E68" s="51">
        <v>31.68</v>
      </c>
      <c r="F68" s="46"/>
      <c r="G68" s="51" t="s">
        <v>138</v>
      </c>
      <c r="H68" s="51">
        <v>0</v>
      </c>
      <c r="I68" s="51">
        <v>0</v>
      </c>
      <c r="J68" s="51">
        <v>0</v>
      </c>
      <c r="K68" s="51">
        <v>1</v>
      </c>
      <c r="L68" s="51">
        <v>8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47" t="s">
        <v>176</v>
      </c>
      <c r="S68" s="47" t="s">
        <v>180</v>
      </c>
    </row>
    <row r="69" spans="1:19" ht="81" customHeight="1" x14ac:dyDescent="0.25">
      <c r="A69" s="46">
        <v>49</v>
      </c>
      <c r="B69" s="50" t="s">
        <v>177</v>
      </c>
      <c r="C69" s="53" t="s">
        <v>178</v>
      </c>
      <c r="D69" s="51" t="s">
        <v>152</v>
      </c>
      <c r="E69" s="51">
        <v>31.68</v>
      </c>
      <c r="F69" s="46"/>
      <c r="G69" s="51" t="s">
        <v>138</v>
      </c>
      <c r="H69" s="51">
        <v>0</v>
      </c>
      <c r="I69" s="51">
        <v>0</v>
      </c>
      <c r="J69" s="51">
        <v>0</v>
      </c>
      <c r="K69" s="51">
        <v>1</v>
      </c>
      <c r="L69" s="51">
        <v>8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47" t="s">
        <v>179</v>
      </c>
      <c r="S69" s="47" t="s">
        <v>180</v>
      </c>
    </row>
    <row r="72" spans="1:19" ht="95.25" customHeight="1" x14ac:dyDescent="0.25">
      <c r="R72" s="3"/>
    </row>
    <row r="73" spans="1:19" ht="57" customHeight="1" x14ac:dyDescent="0.25">
      <c r="R73" s="3"/>
    </row>
    <row r="74" spans="1:19" ht="60.75" customHeight="1" x14ac:dyDescent="0.25">
      <c r="R74" s="3"/>
    </row>
    <row r="75" spans="1:19" ht="21.75" customHeight="1" x14ac:dyDescent="0.25">
      <c r="R75" s="3"/>
    </row>
    <row r="76" spans="1:19" x14ac:dyDescent="0.25">
      <c r="R76" s="3"/>
    </row>
    <row r="77" spans="1:19" x14ac:dyDescent="0.25">
      <c r="R77" s="3"/>
    </row>
    <row r="78" spans="1:19" ht="72" customHeight="1" x14ac:dyDescent="0.25">
      <c r="R78" s="3"/>
    </row>
    <row r="79" spans="1:19" ht="87.75" customHeight="1" x14ac:dyDescent="0.25">
      <c r="R79" s="3"/>
    </row>
    <row r="80" spans="1:19" ht="66.75" customHeight="1" x14ac:dyDescent="0.25">
      <c r="R80" s="3"/>
    </row>
    <row r="81" spans="18:18" x14ac:dyDescent="0.25">
      <c r="R81" s="3"/>
    </row>
    <row r="82" spans="18:18" x14ac:dyDescent="0.25">
      <c r="R82" s="3"/>
    </row>
    <row r="83" spans="18:18" x14ac:dyDescent="0.25">
      <c r="R83" s="3"/>
    </row>
    <row r="84" spans="18:18" x14ac:dyDescent="0.25">
      <c r="R84" s="3"/>
    </row>
    <row r="85" spans="18:18" x14ac:dyDescent="0.25">
      <c r="R85" s="3"/>
    </row>
    <row r="86" spans="18:18" x14ac:dyDescent="0.25">
      <c r="R86" s="3"/>
    </row>
    <row r="87" spans="18:18" x14ac:dyDescent="0.25">
      <c r="R87" s="3"/>
    </row>
    <row r="88" spans="18:18" x14ac:dyDescent="0.25">
      <c r="R88" s="3"/>
    </row>
    <row r="89" spans="18:18" x14ac:dyDescent="0.25">
      <c r="R89" s="3"/>
    </row>
    <row r="90" spans="18:18" x14ac:dyDescent="0.25">
      <c r="R90" s="3"/>
    </row>
    <row r="91" spans="18:18" x14ac:dyDescent="0.25">
      <c r="R91" s="3"/>
    </row>
    <row r="92" spans="18:18" x14ac:dyDescent="0.25">
      <c r="R92" s="3"/>
    </row>
    <row r="93" spans="18:18" x14ac:dyDescent="0.25">
      <c r="R93" s="3"/>
    </row>
    <row r="94" spans="18:18" x14ac:dyDescent="0.25">
      <c r="R94" s="3"/>
    </row>
    <row r="95" spans="18:18" x14ac:dyDescent="0.25">
      <c r="R95" s="3"/>
    </row>
    <row r="96" spans="18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  <row r="138" spans="18:18" x14ac:dyDescent="0.25">
      <c r="R138" s="3"/>
    </row>
    <row r="139" spans="18:18" x14ac:dyDescent="0.25">
      <c r="R139" s="3"/>
    </row>
    <row r="140" spans="18:18" x14ac:dyDescent="0.25">
      <c r="R140" s="3"/>
    </row>
    <row r="141" spans="18:18" x14ac:dyDescent="0.25">
      <c r="R141" s="3"/>
    </row>
    <row r="142" spans="18:18" x14ac:dyDescent="0.25">
      <c r="R142" s="3"/>
    </row>
    <row r="143" spans="18:18" x14ac:dyDescent="0.25">
      <c r="R143" s="3"/>
    </row>
    <row r="144" spans="18:18" x14ac:dyDescent="0.25">
      <c r="R144" s="3"/>
    </row>
    <row r="145" spans="18:18" x14ac:dyDescent="0.25">
      <c r="R145" s="3"/>
    </row>
    <row r="146" spans="18:18" x14ac:dyDescent="0.25">
      <c r="R146" s="3"/>
    </row>
    <row r="147" spans="18:18" x14ac:dyDescent="0.25">
      <c r="R147" s="3"/>
    </row>
    <row r="148" spans="18:18" x14ac:dyDescent="0.25">
      <c r="R148" s="3"/>
    </row>
    <row r="149" spans="18:18" x14ac:dyDescent="0.25">
      <c r="R149" s="3"/>
    </row>
    <row r="150" spans="18:18" x14ac:dyDescent="0.25">
      <c r="R150" s="3"/>
    </row>
    <row r="151" spans="18:18" x14ac:dyDescent="0.25">
      <c r="R151" s="3"/>
    </row>
    <row r="152" spans="18:18" x14ac:dyDescent="0.25">
      <c r="R152" s="3"/>
    </row>
    <row r="153" spans="18:18" x14ac:dyDescent="0.25">
      <c r="R153" s="3"/>
    </row>
    <row r="154" spans="18:18" x14ac:dyDescent="0.25">
      <c r="R154" s="3"/>
    </row>
    <row r="155" spans="18:18" x14ac:dyDescent="0.25">
      <c r="R155" s="3"/>
    </row>
    <row r="156" spans="18:18" x14ac:dyDescent="0.25">
      <c r="R156" s="3"/>
    </row>
    <row r="157" spans="18:18" x14ac:dyDescent="0.25">
      <c r="R157" s="3"/>
    </row>
    <row r="158" spans="18:18" x14ac:dyDescent="0.25">
      <c r="R158" s="3"/>
    </row>
    <row r="159" spans="18:18" x14ac:dyDescent="0.25">
      <c r="R159" s="3"/>
    </row>
    <row r="160" spans="18:18" x14ac:dyDescent="0.25">
      <c r="R160" s="3"/>
    </row>
    <row r="161" spans="18:18" x14ac:dyDescent="0.25">
      <c r="R161" s="3"/>
    </row>
    <row r="162" spans="18:18" x14ac:dyDescent="0.25">
      <c r="R162" s="3"/>
    </row>
    <row r="163" spans="18:18" x14ac:dyDescent="0.25">
      <c r="R163" s="3"/>
    </row>
    <row r="164" spans="18:18" x14ac:dyDescent="0.25">
      <c r="R164" s="3"/>
    </row>
    <row r="165" spans="18:18" x14ac:dyDescent="0.25">
      <c r="R165" s="3"/>
    </row>
    <row r="166" spans="18:18" x14ac:dyDescent="0.25">
      <c r="R166" s="3"/>
    </row>
    <row r="167" spans="18:18" x14ac:dyDescent="0.25">
      <c r="R167" s="3"/>
    </row>
    <row r="168" spans="18:18" x14ac:dyDescent="0.25">
      <c r="R168" s="3"/>
    </row>
    <row r="169" spans="18:18" x14ac:dyDescent="0.25">
      <c r="R169" s="3"/>
    </row>
    <row r="170" spans="18:18" x14ac:dyDescent="0.25">
      <c r="R170" s="3"/>
    </row>
    <row r="171" spans="18:18" x14ac:dyDescent="0.25">
      <c r="R171" s="3"/>
    </row>
    <row r="172" spans="18:18" x14ac:dyDescent="0.25">
      <c r="R172" s="3"/>
    </row>
    <row r="173" spans="18:18" x14ac:dyDescent="0.25">
      <c r="R173" s="3"/>
    </row>
    <row r="174" spans="18:18" x14ac:dyDescent="0.25">
      <c r="R174" s="3"/>
    </row>
    <row r="175" spans="18:18" x14ac:dyDescent="0.25">
      <c r="R175" s="3"/>
    </row>
    <row r="176" spans="18:18" x14ac:dyDescent="0.25">
      <c r="R176" s="3"/>
    </row>
    <row r="177" spans="18:18" x14ac:dyDescent="0.25">
      <c r="R177" s="3"/>
    </row>
    <row r="178" spans="18:18" x14ac:dyDescent="0.25">
      <c r="R178" s="3"/>
    </row>
    <row r="179" spans="18:18" x14ac:dyDescent="0.25">
      <c r="R179" s="3"/>
    </row>
    <row r="180" spans="18:18" x14ac:dyDescent="0.25">
      <c r="R180" s="3"/>
    </row>
    <row r="181" spans="18:18" x14ac:dyDescent="0.25">
      <c r="R181" s="3"/>
    </row>
    <row r="182" spans="18:18" x14ac:dyDescent="0.25">
      <c r="R182" s="3"/>
    </row>
    <row r="183" spans="18:18" x14ac:dyDescent="0.25">
      <c r="R183" s="3"/>
    </row>
    <row r="184" spans="18:18" x14ac:dyDescent="0.25">
      <c r="R184" s="3"/>
    </row>
    <row r="185" spans="18:18" x14ac:dyDescent="0.25">
      <c r="R185" s="3"/>
    </row>
    <row r="186" spans="18:18" x14ac:dyDescent="0.25">
      <c r="R186" s="3"/>
    </row>
    <row r="187" spans="18:18" x14ac:dyDescent="0.25">
      <c r="R187" s="3"/>
    </row>
    <row r="188" spans="18:18" x14ac:dyDescent="0.25">
      <c r="R188" s="3"/>
    </row>
    <row r="189" spans="18:18" x14ac:dyDescent="0.25">
      <c r="R189" s="3"/>
    </row>
    <row r="190" spans="18:18" x14ac:dyDescent="0.25">
      <c r="R190" s="3"/>
    </row>
    <row r="191" spans="18:18" x14ac:dyDescent="0.25">
      <c r="R191" s="3"/>
    </row>
    <row r="192" spans="18:18" x14ac:dyDescent="0.25">
      <c r="R192" s="3"/>
    </row>
    <row r="193" spans="18:18" x14ac:dyDescent="0.25">
      <c r="R193" s="3"/>
    </row>
    <row r="194" spans="18:18" x14ac:dyDescent="0.25">
      <c r="R194" s="3"/>
    </row>
    <row r="195" spans="18:18" x14ac:dyDescent="0.25">
      <c r="R195" s="3"/>
    </row>
    <row r="196" spans="18:18" x14ac:dyDescent="0.25">
      <c r="R196" s="3"/>
    </row>
    <row r="197" spans="18:18" x14ac:dyDescent="0.25">
      <c r="R197" s="3"/>
    </row>
    <row r="198" spans="18:18" x14ac:dyDescent="0.25">
      <c r="R198" s="3"/>
    </row>
    <row r="199" spans="18:18" x14ac:dyDescent="0.25">
      <c r="R199" s="3"/>
    </row>
    <row r="200" spans="18:18" x14ac:dyDescent="0.25">
      <c r="R200" s="3"/>
    </row>
    <row r="201" spans="18:18" x14ac:dyDescent="0.25">
      <c r="R201" s="3"/>
    </row>
    <row r="202" spans="18:18" x14ac:dyDescent="0.25">
      <c r="R202" s="3"/>
    </row>
  </sheetData>
  <mergeCells count="44">
    <mergeCell ref="A14:A16"/>
    <mergeCell ref="B14:C14"/>
    <mergeCell ref="B2:C2"/>
    <mergeCell ref="K2:O2"/>
    <mergeCell ref="B3:C3"/>
    <mergeCell ref="K3:O3"/>
    <mergeCell ref="B4:C4"/>
    <mergeCell ref="K4:O4"/>
    <mergeCell ref="C15:C16"/>
    <mergeCell ref="B15:B16"/>
    <mergeCell ref="B7:C7"/>
    <mergeCell ref="K7:O7"/>
    <mergeCell ref="B5:C5"/>
    <mergeCell ref="K5:O5"/>
    <mergeCell ref="B6:C6"/>
    <mergeCell ref="K6:O6"/>
    <mergeCell ref="S14:S16"/>
    <mergeCell ref="R14:R16"/>
    <mergeCell ref="D14:Q14"/>
    <mergeCell ref="E15:E16"/>
    <mergeCell ref="D15:D16"/>
    <mergeCell ref="H15:J15"/>
    <mergeCell ref="K15:L15"/>
    <mergeCell ref="M15:O15"/>
    <mergeCell ref="P15:Q15"/>
    <mergeCell ref="F15:G15"/>
    <mergeCell ref="A53:A57"/>
    <mergeCell ref="B53:B57"/>
    <mergeCell ref="C53:C57"/>
    <mergeCell ref="D53:D57"/>
    <mergeCell ref="E53:E57"/>
    <mergeCell ref="F53:F57"/>
    <mergeCell ref="G53:G57"/>
    <mergeCell ref="H53:H57"/>
    <mergeCell ref="I53:I57"/>
    <mergeCell ref="J53:J57"/>
    <mergeCell ref="P53:P57"/>
    <mergeCell ref="Q53:Q57"/>
    <mergeCell ref="S53:S57"/>
    <mergeCell ref="K53:K57"/>
    <mergeCell ref="L53:L57"/>
    <mergeCell ref="M53:M57"/>
    <mergeCell ref="N53:N57"/>
    <mergeCell ref="O53:O57"/>
  </mergeCells>
  <pageMargins left="0.39370078740157483" right="0.31496062992125984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Tularegion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User</cp:lastModifiedBy>
  <cp:lastPrinted>2024-09-03T13:38:41Z</cp:lastPrinted>
  <dcterms:created xsi:type="dcterms:W3CDTF">2019-03-26T08:12:28Z</dcterms:created>
  <dcterms:modified xsi:type="dcterms:W3CDTF">2024-12-23T13:59:21Z</dcterms:modified>
</cp:coreProperties>
</file>